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9570" windowHeight="9120" activeTab="2"/>
  </bookViews>
  <sheets>
    <sheet name="L4 A3 A2 A1" sheetId="1" r:id="rId1"/>
    <sheet name="B3 B2b B2a MV2" sheetId="2" r:id="rId2"/>
    <sheet name="B1c B1b B1a L1" sheetId="3" r:id="rId3"/>
  </sheets>
  <externalReferences>
    <externalReference r:id="rId6"/>
  </externalReferences>
  <definedNames>
    <definedName name="dat">#REF!</definedName>
    <definedName name="grens1">#REF!</definedName>
    <definedName name="grens2">#REF!</definedName>
    <definedName name="haard">#REF!</definedName>
    <definedName name="haard1">'[1]var'!$H$10</definedName>
    <definedName name="haard2">'[1]var'!$H$11</definedName>
    <definedName name="index">#REF!</definedName>
    <definedName name="stand">#REF!</definedName>
    <definedName name="stand1">'[1]var'!$K$10</definedName>
    <definedName name="stand2">'[1]var'!$K$11</definedName>
    <definedName name="tussen1">#REF!</definedName>
    <definedName name="tussen2">#REF!</definedName>
    <definedName name="tussen3">#REF!</definedName>
    <definedName name="tussen4">#REF!</definedName>
  </definedNames>
  <calcPr fullCalcOnLoad="1"/>
</workbook>
</file>

<file path=xl/comments1.xml><?xml version="1.0" encoding="utf-8"?>
<comments xmlns="http://schemas.openxmlformats.org/spreadsheetml/2006/main">
  <authors>
    <author>Een tevreden gebruiker van Microsoft Office</author>
  </authors>
  <commentList>
    <comment ref="I6" authorId="0">
      <text>
        <r>
          <rPr>
            <sz val="8"/>
            <rFont val="Tahoma"/>
            <family val="0"/>
          </rPr>
          <t xml:space="preserve">+1
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C8" authorId="0">
      <text>
        <r>
          <rPr>
            <sz val="8"/>
            <rFont val="Tahoma"/>
            <family val="0"/>
          </rPr>
          <t xml:space="preserve">+1
</t>
        </r>
      </text>
    </comment>
    <comment ref="C10" authorId="0">
      <text>
        <r>
          <rPr>
            <sz val="8"/>
            <rFont val="Tahoma"/>
            <family val="0"/>
          </rPr>
          <t xml:space="preserve">+1
</t>
        </r>
      </text>
    </comment>
    <comment ref="C27" authorId="0">
      <text>
        <r>
          <rPr>
            <sz val="8"/>
            <rFont val="Tahoma"/>
            <family val="0"/>
          </rPr>
          <t xml:space="preserve">+1
</t>
        </r>
      </text>
    </comment>
    <comment ref="I27" authorId="0">
      <text>
        <r>
          <rPr>
            <sz val="8"/>
            <rFont val="Tahoma"/>
            <family val="0"/>
          </rPr>
          <t xml:space="preserve">+1
</t>
        </r>
      </text>
    </comment>
    <comment ref="C45" authorId="0">
      <text>
        <r>
          <rPr>
            <sz val="8"/>
            <rFont val="Tahoma"/>
            <family val="0"/>
          </rPr>
          <t>+1</t>
        </r>
      </text>
    </comment>
    <comment ref="C34" authorId="0">
      <text>
        <r>
          <rPr>
            <sz val="8"/>
            <rFont val="Tahoma"/>
            <family val="0"/>
          </rPr>
          <t>+1</t>
        </r>
      </text>
    </comment>
  </commentList>
</comments>
</file>

<file path=xl/sharedStrings.xml><?xml version="1.0" encoding="utf-8"?>
<sst xmlns="http://schemas.openxmlformats.org/spreadsheetml/2006/main" count="52" uniqueCount="19">
  <si>
    <t>Jaarloon</t>
  </si>
  <si>
    <t>Maandloon</t>
  </si>
  <si>
    <t>Anc.</t>
  </si>
  <si>
    <t>0</t>
  </si>
  <si>
    <t>B1b</t>
  </si>
  <si>
    <t>80%-1/7/02</t>
  </si>
  <si>
    <t>90%-1/1/04</t>
  </si>
  <si>
    <t xml:space="preserve">L4 Onderhoudspersoneel </t>
  </si>
  <si>
    <t>A3 Admin., techn. en/of log. assistent</t>
  </si>
  <si>
    <t>A2 Adm., techn. en/of log. medewerker</t>
  </si>
  <si>
    <t>A1 Adm., techn. en/of log. verantwoordelijke</t>
  </si>
  <si>
    <t>B3 Assistent (cat. 3)</t>
  </si>
  <si>
    <t>B2a Medewerker cat. 2 (niveau HSO)</t>
  </si>
  <si>
    <t>MV2 Medewerker cat. 2 (niveau HSO + 6 jaar B2a)</t>
  </si>
  <si>
    <t>B2b Medewerker cat. 2 (niveau LSO)</t>
  </si>
  <si>
    <t>B1c Medewerker cat. 1</t>
  </si>
  <si>
    <t>Medewerker cat. 1 (na 6 jaar B1c)</t>
  </si>
  <si>
    <t>B1a  Verantwoordelijke</t>
  </si>
  <si>
    <t>L1 Functie van universitair niveau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</si>
</sst>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&quot;\ #,##0_-;&quot;F&quot;\ #,##0\-"/>
    <numFmt numFmtId="189" formatCode="&quot;F&quot;\ #,##0_-;[Red]&quot;F&quot;\ #,##0\-"/>
    <numFmt numFmtId="190" formatCode="&quot;F&quot;\ #,##0.00_-;&quot;F&quot;\ #,##0.00\-"/>
    <numFmt numFmtId="191" formatCode="&quot;F&quot;\ #,##0.00_-;[Red]&quot;F&quot;\ #,##0.00\-"/>
    <numFmt numFmtId="192" formatCode="_-&quot;F&quot;\ * #,##0_-;_-&quot;F&quot;\ * #,##0\-;_-&quot;F&quot;\ * &quot;-&quot;_-;_-@_-"/>
    <numFmt numFmtId="193" formatCode="_-* #,##0_-;_-* #,##0\-;_-* &quot;-&quot;_-;_-@_-"/>
    <numFmt numFmtId="194" formatCode="_-&quot;F&quot;\ * #,##0.00_-;_-&quot;F&quot;\ * #,##0.00\-;_-&quot;F&quot;\ * &quot;-&quot;??_-;_-@_-"/>
    <numFmt numFmtId="195" formatCode="_-* #,##0.00_-;_-* #,##0.00\-;_-* &quot;-&quot;??_-;_-@_-"/>
    <numFmt numFmtId="196" formatCode="0.0"/>
    <numFmt numFmtId="197" formatCode="0.0%"/>
    <numFmt numFmtId="198" formatCode="0.0000"/>
    <numFmt numFmtId="199" formatCode="0.000"/>
    <numFmt numFmtId="200" formatCode="0.00000"/>
    <numFmt numFmtId="201" formatCode="_-* #,##0.0\ _B_F_-;\-* #,##0.0\ _B_F_-;_-* &quot;-&quot;??\ _B_F_-;_-@_-"/>
    <numFmt numFmtId="202" formatCode="_-* #,##0.000\ _B_F_-;\-* #,##0.000\ _B_F_-;_-* &quot;-&quot;??\ _B_F_-;_-@_-"/>
    <numFmt numFmtId="203" formatCode="_-* #,##0.0000\ _B_F_-;\-* #,##0.0000\ _B_F_-;_-* &quot;-&quot;??\ _B_F_-;_-@_-"/>
    <numFmt numFmtId="204" formatCode="#,##0.000"/>
    <numFmt numFmtId="205" formatCode="#,##0.0000"/>
    <numFmt numFmtId="206" formatCode="#,##0.00000"/>
    <numFmt numFmtId="207" formatCode="#,##0.0"/>
    <numFmt numFmtId="208" formatCode="0.000%"/>
    <numFmt numFmtId="209" formatCode="0.0000%"/>
    <numFmt numFmtId="210" formatCode="0.000000"/>
    <numFmt numFmtId="211" formatCode="0.0000000"/>
    <numFmt numFmtId="212" formatCode="dd\-mm\-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left"/>
    </xf>
    <xf numFmtId="10" fontId="6" fillId="33" borderId="12" xfId="55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1" fontId="6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9" fontId="6" fillId="33" borderId="11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5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0" fontId="6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" fontId="8" fillId="0" borderId="11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8" fillId="33" borderId="14" xfId="0" applyNumberFormat="1" applyFont="1" applyFill="1" applyBorder="1" applyAlignment="1">
      <alignment horizontal="left"/>
    </xf>
    <xf numFmtId="14" fontId="8" fillId="33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9" fontId="8" fillId="33" borderId="14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33" borderId="14" xfId="0" applyFont="1" applyFill="1" applyBorder="1" applyAlignment="1">
      <alignment/>
    </xf>
    <xf numFmtId="14" fontId="8" fillId="33" borderId="14" xfId="0" applyNumberFormat="1" applyFont="1" applyFill="1" applyBorder="1" applyAlignment="1">
      <alignment/>
    </xf>
    <xf numFmtId="9" fontId="8" fillId="33" borderId="14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6" xfId="0" applyFont="1" applyBorder="1" applyAlignment="1">
      <alignment horizontal="left"/>
    </xf>
    <xf numFmtId="4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12" xfId="0" applyNumberFormat="1" applyFont="1" applyBorder="1" applyAlignment="1">
      <alignment/>
    </xf>
    <xf numFmtId="14" fontId="6" fillId="33" borderId="12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/>
    </xf>
    <xf numFmtId="1" fontId="5" fillId="0" borderId="17" xfId="0" applyNumberFormat="1" applyFont="1" applyBorder="1" applyAlignment="1">
      <alignment horizontal="left" shrinkToFit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left" shrinkToFit="1"/>
    </xf>
    <xf numFmtId="1" fontId="7" fillId="0" borderId="17" xfId="0" applyNumberFormat="1" applyFont="1" applyBorder="1" applyAlignment="1">
      <alignment horizontal="left" shrinkToFit="1"/>
    </xf>
    <xf numFmtId="0" fontId="0" fillId="0" borderId="17" xfId="0" applyFont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Pc305023%20-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DE"/>
      <sheetName val="basis"/>
      <sheetName val="var"/>
    </sheetNames>
    <sheetDataSet>
      <sheetData sheetId="2">
        <row r="10">
          <cell r="H10">
            <v>68817</v>
          </cell>
          <cell r="K10">
            <v>67313</v>
          </cell>
        </row>
        <row r="11">
          <cell r="H11">
            <v>76183</v>
          </cell>
          <cell r="K11">
            <v>75430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/>
  <cols>
    <col min="1" max="1" width="3.8515625" style="25" customWidth="1"/>
    <col min="2" max="2" width="9.8515625" style="2" customWidth="1"/>
    <col min="3" max="3" width="9.7109375" style="2" customWidth="1"/>
    <col min="4" max="4" width="8.8515625" style="16" bestFit="1" customWidth="1"/>
    <col min="5" max="5" width="8.8515625" style="2" bestFit="1" customWidth="1"/>
    <col min="6" max="6" width="7.28125" style="4" customWidth="1"/>
    <col min="7" max="7" width="6.28125" style="23" customWidth="1"/>
    <col min="8" max="9" width="9.140625" style="2" customWidth="1"/>
    <col min="10" max="11" width="8.7109375" style="2" customWidth="1"/>
    <col min="12" max="16384" width="9.140625" style="2" customWidth="1"/>
  </cols>
  <sheetData>
    <row r="1" spans="1:11" ht="12">
      <c r="A1" s="24" t="s">
        <v>7</v>
      </c>
      <c r="D1" s="3"/>
      <c r="F1" s="48">
        <v>1.02</v>
      </c>
      <c r="G1" s="63" t="s">
        <v>8</v>
      </c>
      <c r="H1" s="65"/>
      <c r="I1" s="65"/>
      <c r="J1" s="65"/>
      <c r="K1" s="65"/>
    </row>
    <row r="2" spans="1:11" ht="12">
      <c r="A2" s="5"/>
      <c r="B2" s="6" t="s">
        <v>0</v>
      </c>
      <c r="C2" s="6" t="s">
        <v>1</v>
      </c>
      <c r="D2" s="6"/>
      <c r="E2" s="6"/>
      <c r="F2" s="38"/>
      <c r="G2" s="18"/>
      <c r="H2" s="6" t="s">
        <v>0</v>
      </c>
      <c r="I2" s="6" t="s">
        <v>1</v>
      </c>
      <c r="J2" s="6"/>
      <c r="K2" s="6"/>
    </row>
    <row r="3" spans="1:11" ht="12">
      <c r="A3" s="7"/>
      <c r="B3" s="8">
        <v>37073</v>
      </c>
      <c r="C3" s="8">
        <v>37347</v>
      </c>
      <c r="D3" s="17">
        <v>0.8</v>
      </c>
      <c r="E3" s="17">
        <v>0.9</v>
      </c>
      <c r="F3" s="38"/>
      <c r="G3" s="9"/>
      <c r="H3" s="8">
        <v>37073</v>
      </c>
      <c r="I3" s="8">
        <v>37347</v>
      </c>
      <c r="J3" s="17">
        <v>0.8</v>
      </c>
      <c r="K3" s="17">
        <v>0.9</v>
      </c>
    </row>
    <row r="4" spans="1:11" ht="12">
      <c r="A4" s="10" t="s">
        <v>2</v>
      </c>
      <c r="B4" s="11">
        <v>1.2683</v>
      </c>
      <c r="C4" s="12"/>
      <c r="D4" s="50">
        <v>37438</v>
      </c>
      <c r="E4" s="50">
        <v>37987</v>
      </c>
      <c r="F4" s="38"/>
      <c r="G4" s="19" t="s">
        <v>2</v>
      </c>
      <c r="H4" s="11">
        <v>1.2683</v>
      </c>
      <c r="I4" s="12"/>
      <c r="J4" s="50">
        <v>37438</v>
      </c>
      <c r="K4" s="50">
        <v>37987</v>
      </c>
    </row>
    <row r="5" spans="1:11" ht="12">
      <c r="A5" s="13" t="s">
        <v>3</v>
      </c>
      <c r="B5" s="58">
        <v>14951.23</v>
      </c>
      <c r="C5" s="47">
        <f>(B5/12)*$F$1</f>
        <v>1270.85455</v>
      </c>
      <c r="D5" s="47">
        <f>(C5*80/100)</f>
        <v>1016.68364</v>
      </c>
      <c r="E5" s="47">
        <f>(C5*90/100)</f>
        <v>1143.769095</v>
      </c>
      <c r="F5" s="14"/>
      <c r="G5" s="20" t="s">
        <v>3</v>
      </c>
      <c r="H5" s="47">
        <v>15682.44</v>
      </c>
      <c r="I5" s="47">
        <f>(H5/12)*$F$1</f>
        <v>1333.0074000000002</v>
      </c>
      <c r="J5" s="47">
        <f aca="true" t="shared" si="0" ref="J5:J32">(I5*80/100)</f>
        <v>1066.4059200000002</v>
      </c>
      <c r="K5" s="47">
        <f aca="true" t="shared" si="1" ref="K5:K32">(I5*90/100)</f>
        <v>1199.70666</v>
      </c>
    </row>
    <row r="6" spans="1:11" ht="12">
      <c r="A6" s="13">
        <v>1</v>
      </c>
      <c r="B6" s="59">
        <v>15149.02</v>
      </c>
      <c r="C6" s="47">
        <f aca="true" t="shared" si="2" ref="C6:C32">(B6/12)*$F$1</f>
        <v>1287.6667</v>
      </c>
      <c r="D6" s="47">
        <f aca="true" t="shared" si="3" ref="D6:D32">(C6*80/100)</f>
        <v>1030.13336</v>
      </c>
      <c r="E6" s="47">
        <f aca="true" t="shared" si="4" ref="E6:E31">(C6*90/100)</f>
        <v>1158.90003</v>
      </c>
      <c r="F6" s="14"/>
      <c r="G6" s="21">
        <v>1</v>
      </c>
      <c r="H6" s="47">
        <v>16325.8</v>
      </c>
      <c r="I6" s="47">
        <f aca="true" t="shared" si="5" ref="I6:I32">(H6/12)*$F$1</f>
        <v>1387.693</v>
      </c>
      <c r="J6" s="47">
        <f t="shared" si="0"/>
        <v>1110.1544000000001</v>
      </c>
      <c r="K6" s="47">
        <f t="shared" si="1"/>
        <v>1248.9237</v>
      </c>
    </row>
    <row r="7" spans="1:11" ht="12">
      <c r="A7" s="13">
        <v>2</v>
      </c>
      <c r="B7" s="59">
        <v>15346.47</v>
      </c>
      <c r="C7" s="47">
        <f t="shared" si="2"/>
        <v>1304.44995</v>
      </c>
      <c r="D7" s="47">
        <f t="shared" si="3"/>
        <v>1043.55996</v>
      </c>
      <c r="E7" s="47">
        <f t="shared" si="4"/>
        <v>1174.0049549999999</v>
      </c>
      <c r="F7" s="14"/>
      <c r="G7" s="21">
        <v>2</v>
      </c>
      <c r="H7" s="47">
        <v>16969.17</v>
      </c>
      <c r="I7" s="47">
        <f t="shared" si="5"/>
        <v>1442.37945</v>
      </c>
      <c r="J7" s="47">
        <f t="shared" si="0"/>
        <v>1153.90356</v>
      </c>
      <c r="K7" s="47">
        <f t="shared" si="1"/>
        <v>1298.1415049999998</v>
      </c>
    </row>
    <row r="8" spans="1:11" ht="12">
      <c r="A8" s="13">
        <v>3</v>
      </c>
      <c r="B8" s="59">
        <v>15544.26</v>
      </c>
      <c r="C8" s="47">
        <f t="shared" si="2"/>
        <v>1321.2621000000001</v>
      </c>
      <c r="D8" s="47">
        <f t="shared" si="3"/>
        <v>1057.0096800000001</v>
      </c>
      <c r="E8" s="47">
        <f t="shared" si="4"/>
        <v>1189.13589</v>
      </c>
      <c r="F8" s="14"/>
      <c r="G8" s="21">
        <v>3</v>
      </c>
      <c r="H8" s="47">
        <v>17612.56</v>
      </c>
      <c r="I8" s="47">
        <f t="shared" si="5"/>
        <v>1497.0676</v>
      </c>
      <c r="J8" s="47">
        <f t="shared" si="0"/>
        <v>1197.65408</v>
      </c>
      <c r="K8" s="47">
        <f t="shared" si="1"/>
        <v>1347.36084</v>
      </c>
    </row>
    <row r="9" spans="1:11" ht="12">
      <c r="A9" s="13">
        <v>4</v>
      </c>
      <c r="B9" s="59">
        <v>15776.73</v>
      </c>
      <c r="C9" s="47">
        <f t="shared" si="2"/>
        <v>1341.02205</v>
      </c>
      <c r="D9" s="47">
        <f t="shared" si="3"/>
        <v>1072.81764</v>
      </c>
      <c r="E9" s="47">
        <f t="shared" si="4"/>
        <v>1206.9198450000001</v>
      </c>
      <c r="F9" s="14"/>
      <c r="G9" s="21">
        <v>4</v>
      </c>
      <c r="H9" s="47">
        <v>18255.93</v>
      </c>
      <c r="I9" s="47">
        <f t="shared" si="5"/>
        <v>1551.7540500000002</v>
      </c>
      <c r="J9" s="47">
        <f t="shared" si="0"/>
        <v>1241.4032400000003</v>
      </c>
      <c r="K9" s="47">
        <f t="shared" si="1"/>
        <v>1396.5786450000003</v>
      </c>
    </row>
    <row r="10" spans="1:11" ht="12">
      <c r="A10" s="13">
        <v>5</v>
      </c>
      <c r="B10" s="59">
        <v>15948.33</v>
      </c>
      <c r="C10" s="47">
        <f t="shared" si="2"/>
        <v>1355.60805</v>
      </c>
      <c r="D10" s="47">
        <f t="shared" si="3"/>
        <v>1084.48644</v>
      </c>
      <c r="E10" s="47">
        <f t="shared" si="4"/>
        <v>1220.0472450000002</v>
      </c>
      <c r="F10" s="14"/>
      <c r="G10" s="21">
        <v>5</v>
      </c>
      <c r="H10" s="47">
        <v>18255.93</v>
      </c>
      <c r="I10" s="47">
        <f t="shared" si="5"/>
        <v>1551.7540500000002</v>
      </c>
      <c r="J10" s="47">
        <f t="shared" si="0"/>
        <v>1241.4032400000003</v>
      </c>
      <c r="K10" s="47">
        <f t="shared" si="1"/>
        <v>1396.5786450000003</v>
      </c>
    </row>
    <row r="11" spans="1:11" ht="12">
      <c r="A11" s="13">
        <v>6</v>
      </c>
      <c r="B11" s="59">
        <v>16569.15</v>
      </c>
      <c r="C11" s="47">
        <f t="shared" si="2"/>
        <v>1408.37775</v>
      </c>
      <c r="D11" s="47">
        <f t="shared" si="3"/>
        <v>1126.7022</v>
      </c>
      <c r="E11" s="47">
        <f t="shared" si="4"/>
        <v>1267.5399750000001</v>
      </c>
      <c r="F11" s="14"/>
      <c r="G11" s="21">
        <v>6</v>
      </c>
      <c r="H11" s="47">
        <v>19172.88</v>
      </c>
      <c r="I11" s="47">
        <f t="shared" si="5"/>
        <v>1629.6948</v>
      </c>
      <c r="J11" s="47">
        <f t="shared" si="0"/>
        <v>1303.75584</v>
      </c>
      <c r="K11" s="47">
        <f t="shared" si="1"/>
        <v>1466.72532</v>
      </c>
    </row>
    <row r="12" spans="1:11" ht="12">
      <c r="A12" s="13">
        <v>7</v>
      </c>
      <c r="B12" s="59">
        <v>16684.13</v>
      </c>
      <c r="C12" s="47">
        <f t="shared" si="2"/>
        <v>1418.1510500000002</v>
      </c>
      <c r="D12" s="47">
        <f t="shared" si="3"/>
        <v>1134.5208400000001</v>
      </c>
      <c r="E12" s="47">
        <f t="shared" si="4"/>
        <v>1276.3359450000003</v>
      </c>
      <c r="F12" s="14"/>
      <c r="G12" s="21">
        <v>7</v>
      </c>
      <c r="H12" s="47">
        <v>19172.88</v>
      </c>
      <c r="I12" s="47">
        <f t="shared" si="5"/>
        <v>1629.6948</v>
      </c>
      <c r="J12" s="47">
        <f t="shared" si="0"/>
        <v>1303.75584</v>
      </c>
      <c r="K12" s="47">
        <f t="shared" si="1"/>
        <v>1466.72532</v>
      </c>
    </row>
    <row r="13" spans="1:11" ht="12">
      <c r="A13" s="13">
        <v>8</v>
      </c>
      <c r="B13" s="59">
        <v>17361.6</v>
      </c>
      <c r="C13" s="47">
        <f t="shared" si="2"/>
        <v>1475.7359999999999</v>
      </c>
      <c r="D13" s="47">
        <f t="shared" si="3"/>
        <v>1180.5888</v>
      </c>
      <c r="E13" s="47">
        <f t="shared" si="4"/>
        <v>1328.1624</v>
      </c>
      <c r="F13" s="14"/>
      <c r="G13" s="21">
        <v>8</v>
      </c>
      <c r="H13" s="47">
        <v>20089.87</v>
      </c>
      <c r="I13" s="47">
        <f t="shared" si="5"/>
        <v>1707.63895</v>
      </c>
      <c r="J13" s="47">
        <f t="shared" si="0"/>
        <v>1366.1111600000002</v>
      </c>
      <c r="K13" s="47">
        <f t="shared" si="1"/>
        <v>1536.875055</v>
      </c>
    </row>
    <row r="14" spans="1:11" ht="12">
      <c r="A14" s="13">
        <v>9</v>
      </c>
      <c r="B14" s="59">
        <v>17419.93</v>
      </c>
      <c r="C14" s="47">
        <f t="shared" si="2"/>
        <v>1480.69405</v>
      </c>
      <c r="D14" s="47">
        <f t="shared" si="3"/>
        <v>1184.5552400000001</v>
      </c>
      <c r="E14" s="47">
        <f t="shared" si="4"/>
        <v>1332.624645</v>
      </c>
      <c r="F14" s="14"/>
      <c r="G14" s="21">
        <v>9</v>
      </c>
      <c r="H14" s="47">
        <v>20089.87</v>
      </c>
      <c r="I14" s="47">
        <f t="shared" si="5"/>
        <v>1707.63895</v>
      </c>
      <c r="J14" s="47">
        <f t="shared" si="0"/>
        <v>1366.1111600000002</v>
      </c>
      <c r="K14" s="47">
        <f t="shared" si="1"/>
        <v>1536.875055</v>
      </c>
    </row>
    <row r="15" spans="1:11" ht="12">
      <c r="A15" s="13">
        <v>10</v>
      </c>
      <c r="B15" s="59">
        <v>18154.06</v>
      </c>
      <c r="C15" s="47">
        <f t="shared" si="2"/>
        <v>1543.0951</v>
      </c>
      <c r="D15" s="47">
        <f t="shared" si="3"/>
        <v>1234.4760800000001</v>
      </c>
      <c r="E15" s="47">
        <f t="shared" si="4"/>
        <v>1388.7855900000002</v>
      </c>
      <c r="F15" s="14"/>
      <c r="G15" s="21">
        <v>10</v>
      </c>
      <c r="H15" s="47">
        <v>21006.86</v>
      </c>
      <c r="I15" s="47">
        <f t="shared" si="5"/>
        <v>1785.5831</v>
      </c>
      <c r="J15" s="47">
        <f t="shared" si="0"/>
        <v>1428.46648</v>
      </c>
      <c r="K15" s="47">
        <f t="shared" si="1"/>
        <v>1607.02479</v>
      </c>
    </row>
    <row r="16" spans="1:11" ht="12">
      <c r="A16" s="13">
        <v>11</v>
      </c>
      <c r="B16" s="59">
        <v>18156.1</v>
      </c>
      <c r="C16" s="47">
        <f t="shared" si="2"/>
        <v>1543.2685</v>
      </c>
      <c r="D16" s="47">
        <f t="shared" si="3"/>
        <v>1234.6148</v>
      </c>
      <c r="E16" s="47">
        <f t="shared" si="4"/>
        <v>1388.9416499999998</v>
      </c>
      <c r="F16" s="14"/>
      <c r="G16" s="21">
        <v>11</v>
      </c>
      <c r="H16" s="47">
        <v>21006.86</v>
      </c>
      <c r="I16" s="47">
        <f t="shared" si="5"/>
        <v>1785.5831</v>
      </c>
      <c r="J16" s="47">
        <f t="shared" si="0"/>
        <v>1428.46648</v>
      </c>
      <c r="K16" s="47">
        <f t="shared" si="1"/>
        <v>1607.02479</v>
      </c>
    </row>
    <row r="17" spans="1:11" ht="12">
      <c r="A17" s="13">
        <v>12</v>
      </c>
      <c r="B17" s="59">
        <v>18946.51</v>
      </c>
      <c r="C17" s="47">
        <f t="shared" si="2"/>
        <v>1610.45335</v>
      </c>
      <c r="D17" s="47">
        <f t="shared" si="3"/>
        <v>1288.36268</v>
      </c>
      <c r="E17" s="47">
        <f t="shared" si="4"/>
        <v>1449.408015</v>
      </c>
      <c r="F17" s="14"/>
      <c r="G17" s="21">
        <v>12</v>
      </c>
      <c r="H17" s="47">
        <v>21923.82</v>
      </c>
      <c r="I17" s="47">
        <f t="shared" si="5"/>
        <v>1863.5247</v>
      </c>
      <c r="J17" s="47">
        <f t="shared" si="0"/>
        <v>1490.8197599999999</v>
      </c>
      <c r="K17" s="47">
        <f t="shared" si="1"/>
        <v>1677.17223</v>
      </c>
    </row>
    <row r="18" spans="1:11" ht="12">
      <c r="A18" s="13">
        <v>13</v>
      </c>
      <c r="B18" s="59">
        <v>18946.51</v>
      </c>
      <c r="C18" s="47">
        <f t="shared" si="2"/>
        <v>1610.45335</v>
      </c>
      <c r="D18" s="47">
        <f t="shared" si="3"/>
        <v>1288.36268</v>
      </c>
      <c r="E18" s="47">
        <f t="shared" si="4"/>
        <v>1449.408015</v>
      </c>
      <c r="F18" s="14"/>
      <c r="G18" s="21">
        <v>13</v>
      </c>
      <c r="H18" s="47">
        <v>21923.82</v>
      </c>
      <c r="I18" s="47">
        <f t="shared" si="5"/>
        <v>1863.5247</v>
      </c>
      <c r="J18" s="47">
        <f t="shared" si="0"/>
        <v>1490.8197599999999</v>
      </c>
      <c r="K18" s="47">
        <f t="shared" si="1"/>
        <v>1677.17223</v>
      </c>
    </row>
    <row r="19" spans="1:11" ht="12">
      <c r="A19" s="13">
        <v>14</v>
      </c>
      <c r="B19" s="59">
        <v>19738.97</v>
      </c>
      <c r="C19" s="47">
        <f t="shared" si="2"/>
        <v>1677.8124500000001</v>
      </c>
      <c r="D19" s="47">
        <f t="shared" si="3"/>
        <v>1342.24996</v>
      </c>
      <c r="E19" s="47">
        <f t="shared" si="4"/>
        <v>1510.0312050000002</v>
      </c>
      <c r="F19" s="14"/>
      <c r="G19" s="21">
        <v>14</v>
      </c>
      <c r="H19" s="47">
        <v>22840.81</v>
      </c>
      <c r="I19" s="47">
        <f t="shared" si="5"/>
        <v>1941.46885</v>
      </c>
      <c r="J19" s="47">
        <f t="shared" si="0"/>
        <v>1553.17508</v>
      </c>
      <c r="K19" s="47">
        <f t="shared" si="1"/>
        <v>1747.3219649999999</v>
      </c>
    </row>
    <row r="20" spans="1:11" ht="12">
      <c r="A20" s="13">
        <v>15</v>
      </c>
      <c r="B20" s="59">
        <v>19738.97</v>
      </c>
      <c r="C20" s="47">
        <f t="shared" si="2"/>
        <v>1677.8124500000001</v>
      </c>
      <c r="D20" s="47">
        <f t="shared" si="3"/>
        <v>1342.24996</v>
      </c>
      <c r="E20" s="47">
        <f t="shared" si="4"/>
        <v>1510.0312050000002</v>
      </c>
      <c r="F20" s="14"/>
      <c r="G20" s="21">
        <v>15</v>
      </c>
      <c r="H20" s="47">
        <v>22840.81</v>
      </c>
      <c r="I20" s="47">
        <f t="shared" si="5"/>
        <v>1941.46885</v>
      </c>
      <c r="J20" s="47">
        <f t="shared" si="0"/>
        <v>1553.17508</v>
      </c>
      <c r="K20" s="47">
        <f t="shared" si="1"/>
        <v>1747.3219649999999</v>
      </c>
    </row>
    <row r="21" spans="1:11" ht="12">
      <c r="A21" s="13">
        <v>16</v>
      </c>
      <c r="B21" s="59">
        <v>20531.42</v>
      </c>
      <c r="C21" s="47">
        <f t="shared" si="2"/>
        <v>1745.1707</v>
      </c>
      <c r="D21" s="47">
        <f t="shared" si="3"/>
        <v>1396.13656</v>
      </c>
      <c r="E21" s="47">
        <f t="shared" si="4"/>
        <v>1570.6536299999998</v>
      </c>
      <c r="F21" s="14"/>
      <c r="G21" s="21">
        <v>16</v>
      </c>
      <c r="H21" s="47">
        <v>23757.8</v>
      </c>
      <c r="I21" s="47">
        <f t="shared" si="5"/>
        <v>2019.413</v>
      </c>
      <c r="J21" s="47">
        <f t="shared" si="0"/>
        <v>1615.5304</v>
      </c>
      <c r="K21" s="47">
        <f t="shared" si="1"/>
        <v>1817.4717</v>
      </c>
    </row>
    <row r="22" spans="1:11" ht="12">
      <c r="A22" s="13">
        <v>17</v>
      </c>
      <c r="B22" s="59">
        <v>20531.42</v>
      </c>
      <c r="C22" s="47">
        <f t="shared" si="2"/>
        <v>1745.1707</v>
      </c>
      <c r="D22" s="47">
        <f t="shared" si="3"/>
        <v>1396.13656</v>
      </c>
      <c r="E22" s="47">
        <f t="shared" si="4"/>
        <v>1570.6536299999998</v>
      </c>
      <c r="F22" s="14"/>
      <c r="G22" s="21">
        <v>17</v>
      </c>
      <c r="H22" s="47">
        <v>23757.8</v>
      </c>
      <c r="I22" s="47">
        <f t="shared" si="5"/>
        <v>2019.413</v>
      </c>
      <c r="J22" s="47">
        <f t="shared" si="0"/>
        <v>1615.5304</v>
      </c>
      <c r="K22" s="47">
        <f t="shared" si="1"/>
        <v>1817.4717</v>
      </c>
    </row>
    <row r="23" spans="1:11" ht="12">
      <c r="A23" s="13">
        <v>18</v>
      </c>
      <c r="B23" s="59">
        <v>21323.87</v>
      </c>
      <c r="C23" s="47">
        <f t="shared" si="2"/>
        <v>1812.52895</v>
      </c>
      <c r="D23" s="47">
        <f t="shared" si="3"/>
        <v>1450.02316</v>
      </c>
      <c r="E23" s="47">
        <f t="shared" si="4"/>
        <v>1631.276055</v>
      </c>
      <c r="F23" s="14"/>
      <c r="G23" s="21">
        <v>18</v>
      </c>
      <c r="H23" s="47">
        <v>24674.75</v>
      </c>
      <c r="I23" s="47">
        <f t="shared" si="5"/>
        <v>2097.3537499999998</v>
      </c>
      <c r="J23" s="47">
        <f t="shared" si="0"/>
        <v>1677.8829999999998</v>
      </c>
      <c r="K23" s="47">
        <f t="shared" si="1"/>
        <v>1887.6183749999996</v>
      </c>
    </row>
    <row r="24" spans="1:11" ht="12">
      <c r="A24" s="13">
        <v>19</v>
      </c>
      <c r="B24" s="59">
        <v>21323.87</v>
      </c>
      <c r="C24" s="47">
        <f t="shared" si="2"/>
        <v>1812.52895</v>
      </c>
      <c r="D24" s="47">
        <f t="shared" si="3"/>
        <v>1450.02316</v>
      </c>
      <c r="E24" s="47">
        <f t="shared" si="4"/>
        <v>1631.276055</v>
      </c>
      <c r="F24" s="14"/>
      <c r="G24" s="21">
        <v>19</v>
      </c>
      <c r="H24" s="47">
        <v>24674.75</v>
      </c>
      <c r="I24" s="47">
        <f t="shared" si="5"/>
        <v>2097.3537499999998</v>
      </c>
      <c r="J24" s="47">
        <f t="shared" si="0"/>
        <v>1677.8829999999998</v>
      </c>
      <c r="K24" s="47">
        <f t="shared" si="1"/>
        <v>1887.6183749999996</v>
      </c>
    </row>
    <row r="25" spans="1:11" ht="12">
      <c r="A25" s="13">
        <v>20</v>
      </c>
      <c r="B25" s="59">
        <v>22116.33</v>
      </c>
      <c r="C25" s="47">
        <f t="shared" si="2"/>
        <v>1879.8880500000002</v>
      </c>
      <c r="D25" s="47">
        <f t="shared" si="3"/>
        <v>1503.9104400000003</v>
      </c>
      <c r="E25" s="47">
        <f t="shared" si="4"/>
        <v>1691.8992450000003</v>
      </c>
      <c r="F25" s="14"/>
      <c r="G25" s="21">
        <v>20</v>
      </c>
      <c r="H25" s="47">
        <v>25591.74</v>
      </c>
      <c r="I25" s="47">
        <f t="shared" si="5"/>
        <v>2175.2979</v>
      </c>
      <c r="J25" s="47">
        <f t="shared" si="0"/>
        <v>1740.23832</v>
      </c>
      <c r="K25" s="47">
        <f t="shared" si="1"/>
        <v>1957.7681100000002</v>
      </c>
    </row>
    <row r="26" spans="1:11" ht="12">
      <c r="A26" s="13">
        <v>21</v>
      </c>
      <c r="B26" s="59">
        <v>22116.33</v>
      </c>
      <c r="C26" s="47">
        <f t="shared" si="2"/>
        <v>1879.8880500000002</v>
      </c>
      <c r="D26" s="47">
        <f t="shared" si="3"/>
        <v>1503.9104400000003</v>
      </c>
      <c r="E26" s="47">
        <f t="shared" si="4"/>
        <v>1691.8992450000003</v>
      </c>
      <c r="F26" s="14"/>
      <c r="G26" s="21">
        <v>21</v>
      </c>
      <c r="H26" s="47">
        <v>25591.74</v>
      </c>
      <c r="I26" s="47">
        <f t="shared" si="5"/>
        <v>2175.2979</v>
      </c>
      <c r="J26" s="47">
        <f t="shared" si="0"/>
        <v>1740.23832</v>
      </c>
      <c r="K26" s="47">
        <f t="shared" si="1"/>
        <v>1957.7681100000002</v>
      </c>
    </row>
    <row r="27" spans="1:11" ht="12">
      <c r="A27" s="13">
        <v>22</v>
      </c>
      <c r="B27" s="59">
        <v>22908.78</v>
      </c>
      <c r="C27" s="47">
        <f t="shared" si="2"/>
        <v>1947.2462999999998</v>
      </c>
      <c r="D27" s="47">
        <f t="shared" si="3"/>
        <v>1557.7970399999997</v>
      </c>
      <c r="E27" s="47">
        <f t="shared" si="4"/>
        <v>1752.5216699999999</v>
      </c>
      <c r="F27" s="14"/>
      <c r="G27" s="21">
        <v>22</v>
      </c>
      <c r="H27" s="47">
        <v>26508.73</v>
      </c>
      <c r="I27" s="47">
        <f t="shared" si="5"/>
        <v>2253.2420500000003</v>
      </c>
      <c r="J27" s="47">
        <f t="shared" si="0"/>
        <v>1802.5936400000003</v>
      </c>
      <c r="K27" s="47">
        <f t="shared" si="1"/>
        <v>2027.9178450000004</v>
      </c>
    </row>
    <row r="28" spans="1:11" ht="12">
      <c r="A28" s="13">
        <v>23</v>
      </c>
      <c r="B28" s="59">
        <v>23701.23</v>
      </c>
      <c r="C28" s="47">
        <f t="shared" si="2"/>
        <v>2014.60455</v>
      </c>
      <c r="D28" s="47">
        <f t="shared" si="3"/>
        <v>1611.68364</v>
      </c>
      <c r="E28" s="47">
        <f t="shared" si="4"/>
        <v>1813.144095</v>
      </c>
      <c r="F28" s="14"/>
      <c r="G28" s="21">
        <v>23</v>
      </c>
      <c r="H28" s="47">
        <v>27425.69</v>
      </c>
      <c r="I28" s="47">
        <f t="shared" si="5"/>
        <v>2331.18365</v>
      </c>
      <c r="J28" s="47">
        <f t="shared" si="0"/>
        <v>1864.9469199999999</v>
      </c>
      <c r="K28" s="47">
        <f t="shared" si="1"/>
        <v>2098.0652849999997</v>
      </c>
    </row>
    <row r="29" spans="1:11" ht="12">
      <c r="A29" s="13">
        <v>24</v>
      </c>
      <c r="B29" s="59">
        <v>24493.66</v>
      </c>
      <c r="C29" s="47">
        <f t="shared" si="2"/>
        <v>2081.9611</v>
      </c>
      <c r="D29" s="47">
        <f t="shared" si="3"/>
        <v>1665.56888</v>
      </c>
      <c r="E29" s="47">
        <f t="shared" si="4"/>
        <v>1873.7649900000001</v>
      </c>
      <c r="F29" s="14"/>
      <c r="G29" s="21">
        <v>24</v>
      </c>
      <c r="H29" s="47">
        <v>28342.68</v>
      </c>
      <c r="I29" s="47">
        <f t="shared" si="5"/>
        <v>2409.1277999999998</v>
      </c>
      <c r="J29" s="47">
        <f t="shared" si="0"/>
        <v>1927.30224</v>
      </c>
      <c r="K29" s="47">
        <f t="shared" si="1"/>
        <v>2168.2150199999996</v>
      </c>
    </row>
    <row r="30" spans="1:11" ht="12">
      <c r="A30" s="13">
        <v>25</v>
      </c>
      <c r="B30" s="59">
        <v>24493.66</v>
      </c>
      <c r="C30" s="47">
        <f t="shared" si="2"/>
        <v>2081.9611</v>
      </c>
      <c r="D30" s="47">
        <f t="shared" si="3"/>
        <v>1665.56888</v>
      </c>
      <c r="E30" s="47">
        <f t="shared" si="4"/>
        <v>1873.7649900000001</v>
      </c>
      <c r="F30" s="14"/>
      <c r="G30" s="21">
        <v>25</v>
      </c>
      <c r="H30" s="47">
        <v>28342.68</v>
      </c>
      <c r="I30" s="47">
        <f t="shared" si="5"/>
        <v>2409.1277999999998</v>
      </c>
      <c r="J30" s="47">
        <f t="shared" si="0"/>
        <v>1927.30224</v>
      </c>
      <c r="K30" s="47">
        <f t="shared" si="1"/>
        <v>2168.2150199999996</v>
      </c>
    </row>
    <row r="31" spans="1:11" ht="12">
      <c r="A31" s="13">
        <v>26</v>
      </c>
      <c r="B31" s="59">
        <v>24493.66</v>
      </c>
      <c r="C31" s="47">
        <f t="shared" si="2"/>
        <v>2081.9611</v>
      </c>
      <c r="D31" s="47">
        <f t="shared" si="3"/>
        <v>1665.56888</v>
      </c>
      <c r="E31" s="47">
        <f t="shared" si="4"/>
        <v>1873.7649900000001</v>
      </c>
      <c r="F31" s="14"/>
      <c r="G31" s="21">
        <v>26</v>
      </c>
      <c r="H31" s="47">
        <v>28342.68</v>
      </c>
      <c r="I31" s="47">
        <f t="shared" si="5"/>
        <v>2409.1277999999998</v>
      </c>
      <c r="J31" s="47">
        <f t="shared" si="0"/>
        <v>1927.30224</v>
      </c>
      <c r="K31" s="47">
        <f t="shared" si="1"/>
        <v>2168.2150199999996</v>
      </c>
    </row>
    <row r="32" spans="1:11" ht="12">
      <c r="A32" s="15">
        <v>27</v>
      </c>
      <c r="B32" s="60">
        <v>24493.66</v>
      </c>
      <c r="C32" s="49">
        <f t="shared" si="2"/>
        <v>2081.9611</v>
      </c>
      <c r="D32" s="49">
        <f t="shared" si="3"/>
        <v>1665.56888</v>
      </c>
      <c r="E32" s="49">
        <f>(C32*90/100)</f>
        <v>1873.7649900000001</v>
      </c>
      <c r="F32" s="14"/>
      <c r="G32" s="22">
        <v>27</v>
      </c>
      <c r="H32" s="49">
        <v>28342.68</v>
      </c>
      <c r="I32" s="49">
        <f t="shared" si="5"/>
        <v>2409.1277999999998</v>
      </c>
      <c r="J32" s="49">
        <f t="shared" si="0"/>
        <v>1927.30224</v>
      </c>
      <c r="K32" s="49">
        <f t="shared" si="1"/>
        <v>2168.2150199999996</v>
      </c>
    </row>
    <row r="33" ht="12">
      <c r="A33" s="46"/>
    </row>
    <row r="34" spans="1:11" ht="12.75">
      <c r="A34" s="1" t="s">
        <v>9</v>
      </c>
      <c r="D34" s="2"/>
      <c r="F34" s="2"/>
      <c r="G34" s="63" t="s">
        <v>10</v>
      </c>
      <c r="H34" s="64"/>
      <c r="I34" s="64"/>
      <c r="J34" s="64"/>
      <c r="K34" s="64"/>
    </row>
    <row r="35" spans="1:11" ht="12">
      <c r="A35" s="5"/>
      <c r="B35" s="6" t="s">
        <v>0</v>
      </c>
      <c r="C35" s="6" t="s">
        <v>1</v>
      </c>
      <c r="D35" s="6"/>
      <c r="E35" s="6"/>
      <c r="F35" s="2"/>
      <c r="G35" s="5"/>
      <c r="H35" s="26" t="s">
        <v>0</v>
      </c>
      <c r="I35" s="6" t="s">
        <v>1</v>
      </c>
      <c r="J35" s="6"/>
      <c r="K35" s="6"/>
    </row>
    <row r="36" spans="1:11" ht="12">
      <c r="A36" s="7"/>
      <c r="B36" s="8">
        <v>37073</v>
      </c>
      <c r="C36" s="8">
        <v>37347</v>
      </c>
      <c r="D36" s="17">
        <v>0.8</v>
      </c>
      <c r="E36" s="17">
        <v>0.9</v>
      </c>
      <c r="F36" s="2"/>
      <c r="G36" s="7"/>
      <c r="H36" s="8">
        <v>37073</v>
      </c>
      <c r="I36" s="8">
        <v>37347</v>
      </c>
      <c r="J36" s="17">
        <v>0.8</v>
      </c>
      <c r="K36" s="17">
        <v>0.9</v>
      </c>
    </row>
    <row r="37" spans="1:11" ht="12">
      <c r="A37" s="10" t="s">
        <v>2</v>
      </c>
      <c r="B37" s="11">
        <v>1.2683</v>
      </c>
      <c r="C37" s="12"/>
      <c r="D37" s="50">
        <v>37438</v>
      </c>
      <c r="E37" s="50">
        <v>37987</v>
      </c>
      <c r="F37" s="2"/>
      <c r="G37" s="10" t="s">
        <v>2</v>
      </c>
      <c r="H37" s="11">
        <v>1.2683</v>
      </c>
      <c r="I37" s="12"/>
      <c r="J37" s="50">
        <v>37438</v>
      </c>
      <c r="K37" s="50">
        <v>37987</v>
      </c>
    </row>
    <row r="38" spans="1:11" ht="12">
      <c r="A38" s="13" t="s">
        <v>3</v>
      </c>
      <c r="B38" s="47">
        <v>17037.73</v>
      </c>
      <c r="C38" s="47">
        <f>(B38/12)*$F$1</f>
        <v>1448.20705</v>
      </c>
      <c r="D38" s="47">
        <f aca="true" t="shared" si="6" ref="D38:D65">(C38*80/100)</f>
        <v>1158.56564</v>
      </c>
      <c r="E38" s="47">
        <f aca="true" t="shared" si="7" ref="E38:E65">(C38*90/100)</f>
        <v>1303.386345</v>
      </c>
      <c r="F38" s="2"/>
      <c r="G38" s="13" t="s">
        <v>3</v>
      </c>
      <c r="H38" s="47">
        <v>19981.72</v>
      </c>
      <c r="I38" s="47">
        <f>(H38/12)*$F$1</f>
        <v>1698.4462</v>
      </c>
      <c r="J38" s="47">
        <f aca="true" t="shared" si="8" ref="J38:J64">(I38*80/100)</f>
        <v>1358.75696</v>
      </c>
      <c r="K38" s="47">
        <f aca="true" t="shared" si="9" ref="K38:K64">(I38*90/100)</f>
        <v>1528.60158</v>
      </c>
    </row>
    <row r="39" spans="1:11" ht="12">
      <c r="A39" s="13">
        <v>1</v>
      </c>
      <c r="B39" s="47">
        <v>17736.69</v>
      </c>
      <c r="C39" s="47">
        <f aca="true" t="shared" si="10" ref="C39:C65">(B39/12)*$F$1</f>
        <v>1507.61865</v>
      </c>
      <c r="D39" s="47">
        <f t="shared" si="6"/>
        <v>1206.09492</v>
      </c>
      <c r="E39" s="47">
        <f t="shared" si="7"/>
        <v>1356.8567849999997</v>
      </c>
      <c r="F39" s="2"/>
      <c r="G39" s="13">
        <v>1</v>
      </c>
      <c r="H39" s="47">
        <v>20362.33</v>
      </c>
      <c r="I39" s="47">
        <f aca="true" t="shared" si="11" ref="I39:I65">(H39/12)*$F$1</f>
        <v>1730.79805</v>
      </c>
      <c r="J39" s="47">
        <f>(I39*80/100)</f>
        <v>1384.6384400000002</v>
      </c>
      <c r="K39" s="47">
        <f>(I39*90/100)</f>
        <v>1557.7182450000003</v>
      </c>
    </row>
    <row r="40" spans="1:11" ht="12">
      <c r="A40" s="13">
        <v>2</v>
      </c>
      <c r="B40" s="47">
        <v>18435.65</v>
      </c>
      <c r="C40" s="47">
        <f t="shared" si="10"/>
        <v>1567.0302500000003</v>
      </c>
      <c r="D40" s="47">
        <f t="shared" si="6"/>
        <v>1253.6242000000002</v>
      </c>
      <c r="E40" s="47">
        <f t="shared" si="7"/>
        <v>1410.3272250000002</v>
      </c>
      <c r="F40" s="2"/>
      <c r="G40" s="13">
        <v>2</v>
      </c>
      <c r="H40" s="47">
        <v>20949.61</v>
      </c>
      <c r="I40" s="47">
        <f t="shared" si="11"/>
        <v>1780.7168500000002</v>
      </c>
      <c r="J40" s="47">
        <f t="shared" si="8"/>
        <v>1424.5734800000002</v>
      </c>
      <c r="K40" s="47">
        <f t="shared" si="9"/>
        <v>1602.6451650000004</v>
      </c>
    </row>
    <row r="41" spans="1:11" ht="12">
      <c r="A41" s="13">
        <v>3</v>
      </c>
      <c r="B41" s="47">
        <v>19134.62</v>
      </c>
      <c r="C41" s="47">
        <f t="shared" si="10"/>
        <v>1626.4426999999998</v>
      </c>
      <c r="D41" s="47">
        <f t="shared" si="6"/>
        <v>1301.1541599999998</v>
      </c>
      <c r="E41" s="47">
        <f t="shared" si="7"/>
        <v>1463.7984299999998</v>
      </c>
      <c r="F41" s="2"/>
      <c r="G41" s="13">
        <v>3</v>
      </c>
      <c r="H41" s="47">
        <v>21743.88</v>
      </c>
      <c r="I41" s="47">
        <f t="shared" si="11"/>
        <v>1848.2298</v>
      </c>
      <c r="J41" s="47">
        <f t="shared" si="8"/>
        <v>1478.5838400000002</v>
      </c>
      <c r="K41" s="47">
        <f t="shared" si="9"/>
        <v>1663.40682</v>
      </c>
    </row>
    <row r="42" spans="1:11" ht="12">
      <c r="A42" s="13">
        <v>4</v>
      </c>
      <c r="B42" s="47">
        <v>19833.58</v>
      </c>
      <c r="C42" s="47">
        <f t="shared" si="10"/>
        <v>1685.8543000000002</v>
      </c>
      <c r="D42" s="47">
        <f t="shared" si="6"/>
        <v>1348.68344</v>
      </c>
      <c r="E42" s="47">
        <f t="shared" si="7"/>
        <v>1517.26887</v>
      </c>
      <c r="F42" s="2"/>
      <c r="G42" s="13">
        <v>4</v>
      </c>
      <c r="H42" s="47">
        <v>22538.16</v>
      </c>
      <c r="I42" s="47">
        <f t="shared" si="11"/>
        <v>1915.7436</v>
      </c>
      <c r="J42" s="47">
        <f t="shared" si="8"/>
        <v>1532.59488</v>
      </c>
      <c r="K42" s="47">
        <f t="shared" si="9"/>
        <v>1724.16924</v>
      </c>
    </row>
    <row r="43" spans="1:11" ht="12">
      <c r="A43" s="13">
        <v>5</v>
      </c>
      <c r="B43" s="47">
        <v>19833.58</v>
      </c>
      <c r="C43" s="47">
        <f t="shared" si="10"/>
        <v>1685.8543000000002</v>
      </c>
      <c r="D43" s="47">
        <f t="shared" si="6"/>
        <v>1348.68344</v>
      </c>
      <c r="E43" s="47">
        <f t="shared" si="7"/>
        <v>1517.26887</v>
      </c>
      <c r="F43" s="2"/>
      <c r="G43" s="13">
        <v>5</v>
      </c>
      <c r="H43" s="47">
        <v>22538.16</v>
      </c>
      <c r="I43" s="47">
        <f t="shared" si="11"/>
        <v>1915.7436</v>
      </c>
      <c r="J43" s="47">
        <f t="shared" si="8"/>
        <v>1532.59488</v>
      </c>
      <c r="K43" s="47">
        <f t="shared" si="9"/>
        <v>1724.16924</v>
      </c>
    </row>
    <row r="44" spans="1:11" ht="12">
      <c r="A44" s="13">
        <v>6</v>
      </c>
      <c r="B44" s="47">
        <v>20829.81</v>
      </c>
      <c r="C44" s="47">
        <f t="shared" si="10"/>
        <v>1770.53385</v>
      </c>
      <c r="D44" s="47">
        <f t="shared" si="6"/>
        <v>1416.4270800000002</v>
      </c>
      <c r="E44" s="47">
        <f t="shared" si="7"/>
        <v>1593.4804649999999</v>
      </c>
      <c r="F44" s="2"/>
      <c r="G44" s="13">
        <v>6</v>
      </c>
      <c r="H44" s="47">
        <v>23670.23</v>
      </c>
      <c r="I44" s="47">
        <f t="shared" si="11"/>
        <v>2011.96955</v>
      </c>
      <c r="J44" s="47">
        <f t="shared" si="8"/>
        <v>1609.57564</v>
      </c>
      <c r="K44" s="47">
        <f t="shared" si="9"/>
        <v>1810.7725950000001</v>
      </c>
    </row>
    <row r="45" spans="1:11" ht="12">
      <c r="A45" s="13">
        <v>7</v>
      </c>
      <c r="B45" s="47">
        <v>20829.81</v>
      </c>
      <c r="C45" s="47">
        <f t="shared" si="10"/>
        <v>1770.53385</v>
      </c>
      <c r="D45" s="47">
        <f t="shared" si="6"/>
        <v>1416.4270800000002</v>
      </c>
      <c r="E45" s="47">
        <f t="shared" si="7"/>
        <v>1593.4804649999999</v>
      </c>
      <c r="F45" s="2"/>
      <c r="G45" s="13">
        <v>7</v>
      </c>
      <c r="H45" s="47">
        <v>24928.32</v>
      </c>
      <c r="I45" s="47">
        <f t="shared" si="11"/>
        <v>2118.9072</v>
      </c>
      <c r="J45" s="47">
        <f t="shared" si="8"/>
        <v>1695.12576</v>
      </c>
      <c r="K45" s="47">
        <f t="shared" si="9"/>
        <v>1907.0164800000002</v>
      </c>
    </row>
    <row r="46" spans="1:11" ht="12">
      <c r="A46" s="13">
        <v>8</v>
      </c>
      <c r="B46" s="47">
        <v>21826.03</v>
      </c>
      <c r="C46" s="47">
        <f t="shared" si="10"/>
        <v>1855.21255</v>
      </c>
      <c r="D46" s="47">
        <f t="shared" si="6"/>
        <v>1484.17004</v>
      </c>
      <c r="E46" s="47">
        <f t="shared" si="7"/>
        <v>1669.691295</v>
      </c>
      <c r="F46" s="2"/>
      <c r="G46" s="13">
        <v>8</v>
      </c>
      <c r="H46" s="47">
        <v>24928.32</v>
      </c>
      <c r="I46" s="47">
        <f t="shared" si="11"/>
        <v>2118.9072</v>
      </c>
      <c r="J46" s="47">
        <f t="shared" si="8"/>
        <v>1695.12576</v>
      </c>
      <c r="K46" s="47">
        <f t="shared" si="9"/>
        <v>1907.0164800000002</v>
      </c>
    </row>
    <row r="47" spans="1:11" ht="12">
      <c r="A47" s="13">
        <v>9</v>
      </c>
      <c r="B47" s="47">
        <v>21826.03</v>
      </c>
      <c r="C47" s="47">
        <f t="shared" si="10"/>
        <v>1855.21255</v>
      </c>
      <c r="D47" s="47">
        <f t="shared" si="6"/>
        <v>1484.17004</v>
      </c>
      <c r="E47" s="47">
        <f t="shared" si="7"/>
        <v>1669.691295</v>
      </c>
      <c r="F47" s="2"/>
      <c r="G47" s="13">
        <v>9</v>
      </c>
      <c r="H47" s="47">
        <v>25580.99</v>
      </c>
      <c r="I47" s="47">
        <f t="shared" si="11"/>
        <v>2174.3841500000003</v>
      </c>
      <c r="J47" s="47">
        <f t="shared" si="8"/>
        <v>1739.5073200000002</v>
      </c>
      <c r="K47" s="47">
        <f t="shared" si="9"/>
        <v>1956.9457350000002</v>
      </c>
    </row>
    <row r="48" spans="1:11" ht="12">
      <c r="A48" s="13">
        <v>10</v>
      </c>
      <c r="B48" s="47">
        <v>22822.25</v>
      </c>
      <c r="C48" s="47">
        <f t="shared" si="10"/>
        <v>1939.8912500000001</v>
      </c>
      <c r="D48" s="47">
        <f t="shared" si="6"/>
        <v>1551.9130000000002</v>
      </c>
      <c r="E48" s="47">
        <f t="shared" si="7"/>
        <v>1745.9021250000003</v>
      </c>
      <c r="F48" s="2"/>
      <c r="G48" s="13">
        <v>10</v>
      </c>
      <c r="H48" s="47">
        <v>25934.38</v>
      </c>
      <c r="I48" s="47">
        <f t="shared" si="11"/>
        <v>2204.4223</v>
      </c>
      <c r="J48" s="47">
        <f t="shared" si="8"/>
        <v>1763.5378400000002</v>
      </c>
      <c r="K48" s="47">
        <f t="shared" si="9"/>
        <v>1983.98007</v>
      </c>
    </row>
    <row r="49" spans="1:11" ht="12">
      <c r="A49" s="13">
        <v>11</v>
      </c>
      <c r="B49" s="47">
        <v>22822.25</v>
      </c>
      <c r="C49" s="47">
        <f t="shared" si="10"/>
        <v>1939.8912500000001</v>
      </c>
      <c r="D49" s="47">
        <f t="shared" si="6"/>
        <v>1551.9130000000002</v>
      </c>
      <c r="E49" s="47">
        <f t="shared" si="7"/>
        <v>1745.9021250000003</v>
      </c>
      <c r="F49" s="2"/>
      <c r="G49" s="13">
        <v>11</v>
      </c>
      <c r="H49" s="47">
        <v>26233.28</v>
      </c>
      <c r="I49" s="47">
        <f t="shared" si="11"/>
        <v>2229.8288</v>
      </c>
      <c r="J49" s="47">
        <f t="shared" si="8"/>
        <v>1783.8630399999997</v>
      </c>
      <c r="K49" s="47">
        <f t="shared" si="9"/>
        <v>2006.8459199999998</v>
      </c>
    </row>
    <row r="50" spans="1:11" ht="12">
      <c r="A50" s="13">
        <v>12</v>
      </c>
      <c r="B50" s="47">
        <v>23818.48</v>
      </c>
      <c r="C50" s="47">
        <f t="shared" si="10"/>
        <v>2024.5708</v>
      </c>
      <c r="D50" s="47">
        <f t="shared" si="6"/>
        <v>1619.65664</v>
      </c>
      <c r="E50" s="47">
        <f t="shared" si="7"/>
        <v>1822.11372</v>
      </c>
      <c r="F50" s="2"/>
      <c r="G50" s="13">
        <v>12</v>
      </c>
      <c r="H50" s="47">
        <v>27066.45</v>
      </c>
      <c r="I50" s="47">
        <f t="shared" si="11"/>
        <v>2300.6482499999997</v>
      </c>
      <c r="J50" s="47">
        <f t="shared" si="8"/>
        <v>1840.5185999999999</v>
      </c>
      <c r="K50" s="47">
        <f t="shared" si="9"/>
        <v>2070.583425</v>
      </c>
    </row>
    <row r="51" spans="1:11" ht="12">
      <c r="A51" s="13">
        <v>13</v>
      </c>
      <c r="B51" s="47">
        <v>23818.48</v>
      </c>
      <c r="C51" s="47">
        <f t="shared" si="10"/>
        <v>2024.5708</v>
      </c>
      <c r="D51" s="47">
        <f t="shared" si="6"/>
        <v>1619.65664</v>
      </c>
      <c r="E51" s="47">
        <f t="shared" si="7"/>
        <v>1822.11372</v>
      </c>
      <c r="F51" s="2"/>
      <c r="G51" s="13">
        <v>13</v>
      </c>
      <c r="H51" s="47">
        <v>27066.45</v>
      </c>
      <c r="I51" s="47">
        <f t="shared" si="11"/>
        <v>2300.6482499999997</v>
      </c>
      <c r="J51" s="47">
        <f t="shared" si="8"/>
        <v>1840.5185999999999</v>
      </c>
      <c r="K51" s="47">
        <f t="shared" si="9"/>
        <v>2070.583425</v>
      </c>
    </row>
    <row r="52" spans="1:11" ht="12">
      <c r="A52" s="13">
        <v>14</v>
      </c>
      <c r="B52" s="47">
        <v>24814.7</v>
      </c>
      <c r="C52" s="47">
        <f t="shared" si="10"/>
        <v>2109.2495000000004</v>
      </c>
      <c r="D52" s="47">
        <f t="shared" si="6"/>
        <v>1687.3996000000002</v>
      </c>
      <c r="E52" s="47">
        <f t="shared" si="7"/>
        <v>1898.3245500000005</v>
      </c>
      <c r="F52" s="2"/>
      <c r="G52" s="13">
        <v>14</v>
      </c>
      <c r="H52" s="47">
        <v>28198.52</v>
      </c>
      <c r="I52" s="47">
        <f t="shared" si="11"/>
        <v>2396.8741999999997</v>
      </c>
      <c r="J52" s="47">
        <f t="shared" si="8"/>
        <v>1917.4993599999998</v>
      </c>
      <c r="K52" s="47">
        <f t="shared" si="9"/>
        <v>2157.18678</v>
      </c>
    </row>
    <row r="53" spans="1:11" ht="12">
      <c r="A53" s="13">
        <v>15</v>
      </c>
      <c r="B53" s="47">
        <v>24814.7</v>
      </c>
      <c r="C53" s="47">
        <f t="shared" si="10"/>
        <v>2109.2495000000004</v>
      </c>
      <c r="D53" s="47">
        <f t="shared" si="6"/>
        <v>1687.3996000000002</v>
      </c>
      <c r="E53" s="47">
        <f t="shared" si="7"/>
        <v>1898.3245500000005</v>
      </c>
      <c r="F53" s="2"/>
      <c r="G53" s="13">
        <v>15</v>
      </c>
      <c r="H53" s="47">
        <v>28198.52</v>
      </c>
      <c r="I53" s="47">
        <f t="shared" si="11"/>
        <v>2396.8741999999997</v>
      </c>
      <c r="J53" s="47">
        <f t="shared" si="8"/>
        <v>1917.4993599999998</v>
      </c>
      <c r="K53" s="47">
        <f t="shared" si="9"/>
        <v>2157.18678</v>
      </c>
    </row>
    <row r="54" spans="1:11" ht="12">
      <c r="A54" s="13">
        <v>16</v>
      </c>
      <c r="B54" s="47">
        <v>25810.92</v>
      </c>
      <c r="C54" s="47">
        <f t="shared" si="10"/>
        <v>2193.9282</v>
      </c>
      <c r="D54" s="47">
        <f t="shared" si="6"/>
        <v>1755.14256</v>
      </c>
      <c r="E54" s="47">
        <f t="shared" si="7"/>
        <v>1974.5353799999998</v>
      </c>
      <c r="F54" s="2"/>
      <c r="G54" s="13">
        <v>16</v>
      </c>
      <c r="H54" s="47">
        <v>29784.88</v>
      </c>
      <c r="I54" s="47">
        <f t="shared" si="11"/>
        <v>2531.7148</v>
      </c>
      <c r="J54" s="47">
        <f t="shared" si="8"/>
        <v>2025.37184</v>
      </c>
      <c r="K54" s="47">
        <f t="shared" si="9"/>
        <v>2278.54332</v>
      </c>
    </row>
    <row r="55" spans="1:11" ht="12">
      <c r="A55" s="13">
        <v>17</v>
      </c>
      <c r="B55" s="47">
        <v>25810.92</v>
      </c>
      <c r="C55" s="47">
        <f t="shared" si="10"/>
        <v>2193.9282</v>
      </c>
      <c r="D55" s="47">
        <f t="shared" si="6"/>
        <v>1755.14256</v>
      </c>
      <c r="E55" s="47">
        <f t="shared" si="7"/>
        <v>1974.5353799999998</v>
      </c>
      <c r="F55" s="2"/>
      <c r="G55" s="13">
        <v>17</v>
      </c>
      <c r="H55" s="47">
        <v>30437.17</v>
      </c>
      <c r="I55" s="47">
        <f t="shared" si="11"/>
        <v>2587.15945</v>
      </c>
      <c r="J55" s="47">
        <f t="shared" si="8"/>
        <v>2069.72756</v>
      </c>
      <c r="K55" s="47">
        <f t="shared" si="9"/>
        <v>2328.443505</v>
      </c>
    </row>
    <row r="56" spans="1:11" ht="12">
      <c r="A56" s="13">
        <v>18</v>
      </c>
      <c r="B56" s="47">
        <v>26807.15</v>
      </c>
      <c r="C56" s="47">
        <f t="shared" si="10"/>
        <v>2278.60775</v>
      </c>
      <c r="D56" s="47">
        <f t="shared" si="6"/>
        <v>1822.8862</v>
      </c>
      <c r="E56" s="47">
        <f t="shared" si="7"/>
        <v>2050.746975</v>
      </c>
      <c r="F56" s="2"/>
      <c r="G56" s="13">
        <v>18</v>
      </c>
      <c r="H56" s="47">
        <v>31371.14</v>
      </c>
      <c r="I56" s="47">
        <f t="shared" si="11"/>
        <v>2666.5469000000003</v>
      </c>
      <c r="J56" s="47">
        <f t="shared" si="8"/>
        <v>2133.2375200000006</v>
      </c>
      <c r="K56" s="47">
        <f t="shared" si="9"/>
        <v>2399.89221</v>
      </c>
    </row>
    <row r="57" spans="1:11" ht="12">
      <c r="A57" s="13">
        <v>19</v>
      </c>
      <c r="B57" s="47">
        <v>26807.15</v>
      </c>
      <c r="C57" s="47">
        <f t="shared" si="10"/>
        <v>2278.60775</v>
      </c>
      <c r="D57" s="47">
        <f t="shared" si="6"/>
        <v>1822.8862</v>
      </c>
      <c r="E57" s="47">
        <f t="shared" si="7"/>
        <v>2050.746975</v>
      </c>
      <c r="F57" s="2"/>
      <c r="G57" s="13">
        <v>19</v>
      </c>
      <c r="H57" s="47">
        <v>32023.43</v>
      </c>
      <c r="I57" s="47">
        <f t="shared" si="11"/>
        <v>2721.99155</v>
      </c>
      <c r="J57" s="47">
        <f t="shared" si="8"/>
        <v>2177.59324</v>
      </c>
      <c r="K57" s="47">
        <f t="shared" si="9"/>
        <v>2449.7923950000004</v>
      </c>
    </row>
    <row r="58" spans="1:11" ht="12">
      <c r="A58" s="13">
        <v>20</v>
      </c>
      <c r="B58" s="47">
        <v>27803.37</v>
      </c>
      <c r="C58" s="47">
        <f t="shared" si="10"/>
        <v>2363.2864499999996</v>
      </c>
      <c r="D58" s="47">
        <f t="shared" si="6"/>
        <v>1890.6291599999997</v>
      </c>
      <c r="E58" s="47">
        <f t="shared" si="7"/>
        <v>2126.9578049999996</v>
      </c>
      <c r="F58" s="2"/>
      <c r="G58" s="13">
        <v>20</v>
      </c>
      <c r="H58" s="47">
        <v>32023.43</v>
      </c>
      <c r="I58" s="47">
        <f t="shared" si="11"/>
        <v>2721.99155</v>
      </c>
      <c r="J58" s="47">
        <f t="shared" si="8"/>
        <v>2177.59324</v>
      </c>
      <c r="K58" s="47">
        <f t="shared" si="9"/>
        <v>2449.7923950000004</v>
      </c>
    </row>
    <row r="59" spans="1:11" ht="12">
      <c r="A59" s="13">
        <v>21</v>
      </c>
      <c r="B59" s="47">
        <v>27803.37</v>
      </c>
      <c r="C59" s="47">
        <f t="shared" si="10"/>
        <v>2363.2864499999996</v>
      </c>
      <c r="D59" s="47">
        <f t="shared" si="6"/>
        <v>1890.6291599999997</v>
      </c>
      <c r="E59" s="47">
        <f t="shared" si="7"/>
        <v>2126.9578049999996</v>
      </c>
      <c r="F59" s="2"/>
      <c r="G59" s="13">
        <v>21</v>
      </c>
      <c r="H59" s="47">
        <v>32675.72</v>
      </c>
      <c r="I59" s="47">
        <f t="shared" si="11"/>
        <v>2777.4362</v>
      </c>
      <c r="J59" s="47">
        <f t="shared" si="8"/>
        <v>2221.94896</v>
      </c>
      <c r="K59" s="47">
        <f t="shared" si="9"/>
        <v>2499.69258</v>
      </c>
    </row>
    <row r="60" spans="1:11" ht="12">
      <c r="A60" s="13">
        <v>22</v>
      </c>
      <c r="B60" s="47">
        <v>28799.59</v>
      </c>
      <c r="C60" s="47">
        <f t="shared" si="10"/>
        <v>2447.96515</v>
      </c>
      <c r="D60" s="47">
        <f t="shared" si="6"/>
        <v>1958.37212</v>
      </c>
      <c r="E60" s="47">
        <f t="shared" si="7"/>
        <v>2203.168635</v>
      </c>
      <c r="F60" s="2"/>
      <c r="G60" s="13">
        <v>22</v>
      </c>
      <c r="H60" s="47">
        <v>32726.81</v>
      </c>
      <c r="I60" s="47">
        <f t="shared" si="11"/>
        <v>2781.77885</v>
      </c>
      <c r="J60" s="47">
        <f t="shared" si="8"/>
        <v>2225.42308</v>
      </c>
      <c r="K60" s="47">
        <f t="shared" si="9"/>
        <v>2503.600965</v>
      </c>
    </row>
    <row r="61" spans="1:11" ht="12">
      <c r="A61" s="13">
        <v>23</v>
      </c>
      <c r="B61" s="47">
        <v>29795.82</v>
      </c>
      <c r="C61" s="47">
        <f t="shared" si="10"/>
        <v>2532.6447000000003</v>
      </c>
      <c r="D61" s="47">
        <f t="shared" si="6"/>
        <v>2026.1157600000004</v>
      </c>
      <c r="E61" s="47">
        <f t="shared" si="7"/>
        <v>2279.38023</v>
      </c>
      <c r="F61" s="2"/>
      <c r="G61" s="13">
        <v>23</v>
      </c>
      <c r="H61" s="47">
        <v>33858.88</v>
      </c>
      <c r="I61" s="47">
        <f t="shared" si="11"/>
        <v>2878.0048</v>
      </c>
      <c r="J61" s="47">
        <f t="shared" si="8"/>
        <v>2302.4038400000004</v>
      </c>
      <c r="K61" s="47">
        <f t="shared" si="9"/>
        <v>2590.20432</v>
      </c>
    </row>
    <row r="62" spans="1:11" ht="12">
      <c r="A62" s="13">
        <v>24</v>
      </c>
      <c r="B62" s="47">
        <v>30792.04</v>
      </c>
      <c r="C62" s="47">
        <f t="shared" si="10"/>
        <v>2617.3234</v>
      </c>
      <c r="D62" s="47">
        <f t="shared" si="6"/>
        <v>2093.85872</v>
      </c>
      <c r="E62" s="47">
        <f t="shared" si="7"/>
        <v>2355.59106</v>
      </c>
      <c r="F62" s="2"/>
      <c r="G62" s="13">
        <v>24</v>
      </c>
      <c r="H62" s="47">
        <v>34990.96</v>
      </c>
      <c r="I62" s="47">
        <f t="shared" si="11"/>
        <v>2974.2316</v>
      </c>
      <c r="J62" s="47">
        <f t="shared" si="8"/>
        <v>2379.38528</v>
      </c>
      <c r="K62" s="47">
        <f t="shared" si="9"/>
        <v>2676.80844</v>
      </c>
    </row>
    <row r="63" spans="1:11" ht="12">
      <c r="A63" s="13">
        <v>25</v>
      </c>
      <c r="B63" s="47">
        <v>30792.04</v>
      </c>
      <c r="C63" s="47">
        <f t="shared" si="10"/>
        <v>2617.3234</v>
      </c>
      <c r="D63" s="47">
        <f t="shared" si="6"/>
        <v>2093.85872</v>
      </c>
      <c r="E63" s="47">
        <f t="shared" si="7"/>
        <v>2355.59106</v>
      </c>
      <c r="F63" s="2"/>
      <c r="G63" s="13">
        <v>25</v>
      </c>
      <c r="H63" s="47">
        <v>34990.96</v>
      </c>
      <c r="I63" s="47">
        <f t="shared" si="11"/>
        <v>2974.2316</v>
      </c>
      <c r="J63" s="47">
        <f t="shared" si="8"/>
        <v>2379.38528</v>
      </c>
      <c r="K63" s="47">
        <f t="shared" si="9"/>
        <v>2676.80844</v>
      </c>
    </row>
    <row r="64" spans="1:11" ht="12">
      <c r="A64" s="13">
        <v>26</v>
      </c>
      <c r="B64" s="47">
        <v>30792.04</v>
      </c>
      <c r="C64" s="47">
        <f t="shared" si="10"/>
        <v>2617.3234</v>
      </c>
      <c r="D64" s="47">
        <f t="shared" si="6"/>
        <v>2093.85872</v>
      </c>
      <c r="E64" s="47">
        <f t="shared" si="7"/>
        <v>2355.59106</v>
      </c>
      <c r="F64" s="2"/>
      <c r="G64" s="13">
        <v>26</v>
      </c>
      <c r="H64" s="47">
        <v>34990.96</v>
      </c>
      <c r="I64" s="47">
        <f t="shared" si="11"/>
        <v>2974.2316</v>
      </c>
      <c r="J64" s="47">
        <f t="shared" si="8"/>
        <v>2379.38528</v>
      </c>
      <c r="K64" s="47">
        <f t="shared" si="9"/>
        <v>2676.80844</v>
      </c>
    </row>
    <row r="65" spans="1:11" ht="12">
      <c r="A65" s="15">
        <v>27</v>
      </c>
      <c r="B65" s="49">
        <v>30792.04</v>
      </c>
      <c r="C65" s="49">
        <f t="shared" si="10"/>
        <v>2617.3234</v>
      </c>
      <c r="D65" s="49">
        <f t="shared" si="6"/>
        <v>2093.85872</v>
      </c>
      <c r="E65" s="49">
        <f t="shared" si="7"/>
        <v>2355.59106</v>
      </c>
      <c r="F65" s="2"/>
      <c r="G65" s="15">
        <v>27</v>
      </c>
      <c r="H65" s="49">
        <v>34990.96</v>
      </c>
      <c r="I65" s="49">
        <f t="shared" si="11"/>
        <v>2974.2316</v>
      </c>
      <c r="J65" s="49">
        <f>(I65*80/100)</f>
        <v>2379.38528</v>
      </c>
      <c r="K65" s="49">
        <f>(I65*90/100)</f>
        <v>2676.80844</v>
      </c>
    </row>
  </sheetData>
  <sheetProtection/>
  <mergeCells count="2">
    <mergeCell ref="G34:K34"/>
    <mergeCell ref="G1:K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4.28125" style="32" bestFit="1" customWidth="1"/>
    <col min="2" max="2" width="8.8515625" style="28" bestFit="1" customWidth="1"/>
    <col min="3" max="3" width="7.8515625" style="28" bestFit="1" customWidth="1"/>
    <col min="4" max="4" width="9.00390625" style="28" bestFit="1" customWidth="1"/>
    <col min="5" max="5" width="9.8515625" style="28" bestFit="1" customWidth="1"/>
    <col min="6" max="6" width="4.421875" style="28" customWidth="1"/>
    <col min="7" max="7" width="4.28125" style="28" bestFit="1" customWidth="1"/>
    <col min="8" max="9" width="7.8515625" style="28" bestFit="1" customWidth="1"/>
    <col min="10" max="11" width="9.00390625" style="28" bestFit="1" customWidth="1"/>
    <col min="12" max="16384" width="9.140625" style="28" customWidth="1"/>
  </cols>
  <sheetData>
    <row r="1" spans="1:11" s="36" customFormat="1" ht="11.25">
      <c r="A1" s="27" t="s">
        <v>11</v>
      </c>
      <c r="B1" s="28"/>
      <c r="C1" s="28"/>
      <c r="D1" s="29"/>
      <c r="E1" s="28"/>
      <c r="F1" s="28">
        <v>1.0404</v>
      </c>
      <c r="G1" s="27" t="s">
        <v>14</v>
      </c>
      <c r="H1" s="28"/>
      <c r="I1" s="28"/>
      <c r="J1" s="28"/>
      <c r="K1" s="28"/>
    </row>
    <row r="2" spans="1:256" s="40" customFormat="1" ht="11.25">
      <c r="A2" s="33"/>
      <c r="B2" s="34">
        <v>37073</v>
      </c>
      <c r="C2" s="34">
        <v>37347</v>
      </c>
      <c r="D2" s="37" t="s">
        <v>5</v>
      </c>
      <c r="E2" s="37" t="s">
        <v>6</v>
      </c>
      <c r="F2" s="39"/>
      <c r="G2" s="33"/>
      <c r="H2" s="34">
        <v>37073</v>
      </c>
      <c r="I2" s="34">
        <v>37347</v>
      </c>
      <c r="J2" s="37" t="s">
        <v>5</v>
      </c>
      <c r="K2" s="37" t="s">
        <v>6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11" ht="11.25">
      <c r="A3" s="30" t="s">
        <v>3</v>
      </c>
      <c r="B3" s="51">
        <v>15985.49</v>
      </c>
      <c r="C3" s="51">
        <f>(B3/12)*$F$1</f>
        <v>1385.941983</v>
      </c>
      <c r="D3" s="51">
        <f>(C3*80/100)</f>
        <v>1108.7535864</v>
      </c>
      <c r="E3" s="52">
        <f>(C3*90/100)</f>
        <v>1247.3477847</v>
      </c>
      <c r="G3" s="30" t="s">
        <v>3</v>
      </c>
      <c r="H3" s="51">
        <v>17110.62</v>
      </c>
      <c r="I3" s="51">
        <f>(H3/12)*$F$1</f>
        <v>1483.490754</v>
      </c>
      <c r="J3" s="51">
        <f aca="true" t="shared" si="0" ref="J3:J30">(I3*80/100)</f>
        <v>1186.7926032</v>
      </c>
      <c r="K3" s="51">
        <f aca="true" t="shared" si="1" ref="K3:K30">(I3*90/100)</f>
        <v>1335.1416786</v>
      </c>
    </row>
    <row r="4" spans="1:11" ht="11.25">
      <c r="A4" s="30">
        <v>1</v>
      </c>
      <c r="B4" s="51">
        <v>16523.25</v>
      </c>
      <c r="C4" s="51">
        <f aca="true" t="shared" si="2" ref="C4:C30">(B4/12)*$F$1</f>
        <v>1432.565775</v>
      </c>
      <c r="D4" s="51">
        <f aca="true" t="shared" si="3" ref="D4:D30">(C4*80/100)</f>
        <v>1146.05262</v>
      </c>
      <c r="E4" s="51">
        <f aca="true" t="shared" si="4" ref="E4:E30">(C4*90/100)</f>
        <v>1289.3091975</v>
      </c>
      <c r="G4" s="30">
        <v>1</v>
      </c>
      <c r="H4" s="51">
        <v>17440.61</v>
      </c>
      <c r="I4" s="51">
        <f aca="true" t="shared" si="5" ref="I4:I30">(H4/12)*$F$1</f>
        <v>1512.100887</v>
      </c>
      <c r="J4" s="51">
        <f>(I4*80/100)</f>
        <v>1209.6807096000002</v>
      </c>
      <c r="K4" s="51">
        <f>(I4*90/100)</f>
        <v>1360.8907983</v>
      </c>
    </row>
    <row r="5" spans="1:11" ht="11.25">
      <c r="A5" s="30">
        <v>2</v>
      </c>
      <c r="B5" s="51">
        <v>17168.75</v>
      </c>
      <c r="C5" s="51">
        <f t="shared" si="2"/>
        <v>1488.530625</v>
      </c>
      <c r="D5" s="51">
        <f t="shared" si="3"/>
        <v>1190.8245000000002</v>
      </c>
      <c r="E5" s="51">
        <f t="shared" si="4"/>
        <v>1339.6775625</v>
      </c>
      <c r="G5" s="30">
        <v>2</v>
      </c>
      <c r="H5" s="51">
        <v>17814.82</v>
      </c>
      <c r="I5" s="51">
        <f t="shared" si="5"/>
        <v>1544.544894</v>
      </c>
      <c r="J5" s="51">
        <f t="shared" si="0"/>
        <v>1235.6359152000002</v>
      </c>
      <c r="K5" s="51">
        <f t="shared" si="1"/>
        <v>1390.0904046000003</v>
      </c>
    </row>
    <row r="6" spans="1:11" ht="11.25">
      <c r="A6" s="30">
        <v>3</v>
      </c>
      <c r="B6" s="51">
        <v>17817.65</v>
      </c>
      <c r="C6" s="51">
        <f t="shared" si="2"/>
        <v>1544.7902550000001</v>
      </c>
      <c r="D6" s="51">
        <f t="shared" si="3"/>
        <v>1235.832204</v>
      </c>
      <c r="E6" s="51">
        <f t="shared" si="4"/>
        <v>1390.3112295</v>
      </c>
      <c r="G6" s="30">
        <v>3</v>
      </c>
      <c r="H6" s="51">
        <v>18486.04</v>
      </c>
      <c r="I6" s="51">
        <f t="shared" si="5"/>
        <v>1602.739668</v>
      </c>
      <c r="J6" s="51">
        <f t="shared" si="0"/>
        <v>1282.1917344</v>
      </c>
      <c r="K6" s="51">
        <f t="shared" si="1"/>
        <v>1442.4657011999998</v>
      </c>
    </row>
    <row r="7" spans="1:11" ht="11.25">
      <c r="A7" s="30">
        <v>4</v>
      </c>
      <c r="B7" s="51">
        <v>18461.01</v>
      </c>
      <c r="C7" s="51">
        <f t="shared" si="2"/>
        <v>1600.5695669999998</v>
      </c>
      <c r="D7" s="51">
        <f t="shared" si="3"/>
        <v>1280.4556535999998</v>
      </c>
      <c r="E7" s="51">
        <f t="shared" si="4"/>
        <v>1440.5126103</v>
      </c>
      <c r="G7" s="30">
        <v>4</v>
      </c>
      <c r="H7" s="51">
        <v>19153.23</v>
      </c>
      <c r="I7" s="51">
        <f t="shared" si="5"/>
        <v>1660.585041</v>
      </c>
      <c r="J7" s="51">
        <f t="shared" si="0"/>
        <v>1328.4680328</v>
      </c>
      <c r="K7" s="51">
        <f t="shared" si="1"/>
        <v>1494.5265369</v>
      </c>
    </row>
    <row r="8" spans="1:11" ht="11.25">
      <c r="A8" s="30">
        <v>5</v>
      </c>
      <c r="B8" s="51">
        <v>18470.98</v>
      </c>
      <c r="C8" s="51">
        <f t="shared" si="2"/>
        <v>1601.4339659999998</v>
      </c>
      <c r="D8" s="51">
        <f t="shared" si="3"/>
        <v>1281.1471728</v>
      </c>
      <c r="E8" s="51">
        <f t="shared" si="4"/>
        <v>1441.2905693999999</v>
      </c>
      <c r="G8" s="30">
        <v>5</v>
      </c>
      <c r="H8" s="51">
        <v>19157.26</v>
      </c>
      <c r="I8" s="51">
        <f t="shared" si="5"/>
        <v>1660.934442</v>
      </c>
      <c r="J8" s="51">
        <f t="shared" si="0"/>
        <v>1328.7475536000002</v>
      </c>
      <c r="K8" s="51">
        <f t="shared" si="1"/>
        <v>1494.8409978</v>
      </c>
    </row>
    <row r="9" spans="1:11" ht="11.25">
      <c r="A9" s="30">
        <v>6</v>
      </c>
      <c r="B9" s="51">
        <v>19387.97</v>
      </c>
      <c r="C9" s="51">
        <f t="shared" si="2"/>
        <v>1680.936999</v>
      </c>
      <c r="D9" s="51">
        <f t="shared" si="3"/>
        <v>1344.7495992</v>
      </c>
      <c r="E9" s="51">
        <f t="shared" si="4"/>
        <v>1512.8432991</v>
      </c>
      <c r="G9" s="30">
        <v>6</v>
      </c>
      <c r="H9" s="51">
        <v>20108.48</v>
      </c>
      <c r="I9" s="51">
        <f t="shared" si="5"/>
        <v>1743.405216</v>
      </c>
      <c r="J9" s="51">
        <f t="shared" si="0"/>
        <v>1394.7241728</v>
      </c>
      <c r="K9" s="51">
        <f t="shared" si="1"/>
        <v>1569.0646944000002</v>
      </c>
    </row>
    <row r="10" spans="1:11" ht="11.25">
      <c r="A10" s="30">
        <v>7</v>
      </c>
      <c r="B10" s="51">
        <v>19397.93</v>
      </c>
      <c r="C10" s="51">
        <f t="shared" si="2"/>
        <v>1681.8005309999999</v>
      </c>
      <c r="D10" s="51">
        <f t="shared" si="3"/>
        <v>1345.4404248</v>
      </c>
      <c r="E10" s="51">
        <f t="shared" si="4"/>
        <v>1513.6204778999997</v>
      </c>
      <c r="G10" s="30">
        <v>7</v>
      </c>
      <c r="H10" s="51">
        <v>20116.03</v>
      </c>
      <c r="I10" s="51">
        <f t="shared" si="5"/>
        <v>1744.0598009999999</v>
      </c>
      <c r="J10" s="51">
        <f t="shared" si="0"/>
        <v>1395.2478407999997</v>
      </c>
      <c r="K10" s="51">
        <f t="shared" si="1"/>
        <v>1569.6538209</v>
      </c>
    </row>
    <row r="11" spans="1:11" ht="11.25">
      <c r="A11" s="30">
        <v>8</v>
      </c>
      <c r="B11" s="51">
        <v>20314.89</v>
      </c>
      <c r="C11" s="51">
        <f t="shared" si="2"/>
        <v>1761.300963</v>
      </c>
      <c r="D11" s="51">
        <f t="shared" si="3"/>
        <v>1409.0407704</v>
      </c>
      <c r="E11" s="51">
        <f t="shared" si="4"/>
        <v>1585.1708666999998</v>
      </c>
      <c r="G11" s="30">
        <v>8</v>
      </c>
      <c r="H11" s="51">
        <v>21066.97</v>
      </c>
      <c r="I11" s="51">
        <f t="shared" si="5"/>
        <v>1826.5062990000001</v>
      </c>
      <c r="J11" s="51">
        <f t="shared" si="0"/>
        <v>1461.2050392</v>
      </c>
      <c r="K11" s="51">
        <f t="shared" si="1"/>
        <v>1643.8556691000003</v>
      </c>
    </row>
    <row r="12" spans="1:11" ht="11.25">
      <c r="A12" s="30">
        <v>9</v>
      </c>
      <c r="B12" s="51">
        <v>20324.86</v>
      </c>
      <c r="C12" s="51">
        <f t="shared" si="2"/>
        <v>1762.1653620000002</v>
      </c>
      <c r="D12" s="51">
        <f t="shared" si="3"/>
        <v>1409.7322896</v>
      </c>
      <c r="E12" s="51">
        <f t="shared" si="4"/>
        <v>1585.9488258000001</v>
      </c>
      <c r="G12" s="30">
        <v>9</v>
      </c>
      <c r="H12" s="51">
        <v>21077.29</v>
      </c>
      <c r="I12" s="51">
        <f t="shared" si="5"/>
        <v>1827.401043</v>
      </c>
      <c r="J12" s="51">
        <f t="shared" si="0"/>
        <v>1461.9208344</v>
      </c>
      <c r="K12" s="51">
        <f t="shared" si="1"/>
        <v>1644.6609387</v>
      </c>
    </row>
    <row r="13" spans="1:11" ht="11.25">
      <c r="A13" s="30">
        <v>10</v>
      </c>
      <c r="B13" s="51">
        <v>21241.85</v>
      </c>
      <c r="C13" s="51">
        <f t="shared" si="2"/>
        <v>1841.6683949999997</v>
      </c>
      <c r="D13" s="51">
        <f t="shared" si="3"/>
        <v>1473.3347159999998</v>
      </c>
      <c r="E13" s="51">
        <f t="shared" si="4"/>
        <v>1657.5015554999998</v>
      </c>
      <c r="G13" s="30">
        <v>10</v>
      </c>
      <c r="H13" s="51">
        <v>22028.23</v>
      </c>
      <c r="I13" s="51">
        <f t="shared" si="5"/>
        <v>1909.8475409999999</v>
      </c>
      <c r="J13" s="51">
        <f>(I13*80/100)</f>
        <v>1527.8780328</v>
      </c>
      <c r="K13" s="51">
        <f>(I13*90/100)</f>
        <v>1718.8627868999997</v>
      </c>
    </row>
    <row r="14" spans="1:11" ht="11.25">
      <c r="A14" s="30">
        <v>11</v>
      </c>
      <c r="B14" s="51">
        <v>21251.81</v>
      </c>
      <c r="C14" s="51">
        <f t="shared" si="2"/>
        <v>1842.5319270000002</v>
      </c>
      <c r="D14" s="51">
        <f t="shared" si="3"/>
        <v>1474.0255416000002</v>
      </c>
      <c r="E14" s="51">
        <f t="shared" si="4"/>
        <v>1658.2787343</v>
      </c>
      <c r="G14" s="30">
        <v>11</v>
      </c>
      <c r="H14" s="51">
        <v>22038.57</v>
      </c>
      <c r="I14" s="51">
        <f t="shared" si="5"/>
        <v>1910.744019</v>
      </c>
      <c r="J14" s="51">
        <f t="shared" si="0"/>
        <v>1528.5952152</v>
      </c>
      <c r="K14" s="51">
        <f t="shared" si="1"/>
        <v>1719.6696171</v>
      </c>
    </row>
    <row r="15" spans="1:11" ht="11.25">
      <c r="A15" s="30">
        <v>12</v>
      </c>
      <c r="B15" s="51">
        <v>22168.8</v>
      </c>
      <c r="C15" s="51">
        <f t="shared" si="2"/>
        <v>1922.03496</v>
      </c>
      <c r="D15" s="51">
        <f t="shared" si="3"/>
        <v>1537.627968</v>
      </c>
      <c r="E15" s="51">
        <f t="shared" si="4"/>
        <v>1729.8314639999999</v>
      </c>
      <c r="G15" s="30">
        <v>12</v>
      </c>
      <c r="H15" s="51">
        <v>22989.52</v>
      </c>
      <c r="I15" s="51">
        <f t="shared" si="5"/>
        <v>1993.191384</v>
      </c>
      <c r="J15" s="51">
        <f t="shared" si="0"/>
        <v>1594.5531072</v>
      </c>
      <c r="K15" s="51">
        <f t="shared" si="1"/>
        <v>1793.8722456</v>
      </c>
    </row>
    <row r="16" spans="1:11" ht="11.25">
      <c r="A16" s="30">
        <v>13</v>
      </c>
      <c r="B16" s="51">
        <v>22178.77</v>
      </c>
      <c r="C16" s="51">
        <f t="shared" si="2"/>
        <v>1922.899359</v>
      </c>
      <c r="D16" s="51">
        <f t="shared" si="3"/>
        <v>1538.3194872</v>
      </c>
      <c r="E16" s="51">
        <f t="shared" si="4"/>
        <v>1730.6094231000002</v>
      </c>
      <c r="G16" s="30">
        <v>13</v>
      </c>
      <c r="H16" s="51">
        <v>22999.83</v>
      </c>
      <c r="I16" s="51">
        <f t="shared" si="5"/>
        <v>1994.0852610000002</v>
      </c>
      <c r="J16" s="51">
        <f t="shared" si="0"/>
        <v>1595.2682088000001</v>
      </c>
      <c r="K16" s="51">
        <f t="shared" si="1"/>
        <v>1794.6767349000002</v>
      </c>
    </row>
    <row r="17" spans="1:11" ht="11.25">
      <c r="A17" s="30">
        <v>14</v>
      </c>
      <c r="B17" s="51">
        <v>23095.72</v>
      </c>
      <c r="C17" s="51">
        <f t="shared" si="2"/>
        <v>2002.398924</v>
      </c>
      <c r="D17" s="51">
        <f t="shared" si="3"/>
        <v>1601.9191392000002</v>
      </c>
      <c r="E17" s="51">
        <f t="shared" si="4"/>
        <v>1802.1590316000002</v>
      </c>
      <c r="G17" s="30">
        <v>14</v>
      </c>
      <c r="H17" s="51">
        <v>23950.78</v>
      </c>
      <c r="I17" s="51">
        <f t="shared" si="5"/>
        <v>2076.532626</v>
      </c>
      <c r="J17" s="51">
        <f t="shared" si="0"/>
        <v>1661.2261008</v>
      </c>
      <c r="K17" s="51">
        <f t="shared" si="1"/>
        <v>1868.8793634</v>
      </c>
    </row>
    <row r="18" spans="1:11" ht="11.25">
      <c r="A18" s="30">
        <v>15</v>
      </c>
      <c r="B18" s="51">
        <v>23105.69</v>
      </c>
      <c r="C18" s="51">
        <f t="shared" si="2"/>
        <v>2003.263323</v>
      </c>
      <c r="D18" s="51">
        <f t="shared" si="3"/>
        <v>1602.6106584</v>
      </c>
      <c r="E18" s="51">
        <f t="shared" si="4"/>
        <v>1802.9369907</v>
      </c>
      <c r="G18" s="30">
        <v>15</v>
      </c>
      <c r="H18" s="51">
        <v>23961.12</v>
      </c>
      <c r="I18" s="51">
        <f t="shared" si="5"/>
        <v>2077.429104</v>
      </c>
      <c r="J18" s="51">
        <f t="shared" si="0"/>
        <v>1661.9432831999998</v>
      </c>
      <c r="K18" s="51">
        <f t="shared" si="1"/>
        <v>1869.6861935999998</v>
      </c>
    </row>
    <row r="19" spans="1:11" ht="11.25">
      <c r="A19" s="30">
        <v>16</v>
      </c>
      <c r="B19" s="51">
        <v>24022.68</v>
      </c>
      <c r="C19" s="51">
        <f t="shared" si="2"/>
        <v>2082.766356</v>
      </c>
      <c r="D19" s="51">
        <f t="shared" si="3"/>
        <v>1666.2130848000002</v>
      </c>
      <c r="E19" s="51">
        <f t="shared" si="4"/>
        <v>1874.4897204000001</v>
      </c>
      <c r="G19" s="30">
        <v>16</v>
      </c>
      <c r="H19" s="51">
        <v>24912.06</v>
      </c>
      <c r="I19" s="51">
        <f t="shared" si="5"/>
        <v>2159.875602</v>
      </c>
      <c r="J19" s="51">
        <f t="shared" si="0"/>
        <v>1727.9004816000001</v>
      </c>
      <c r="K19" s="51">
        <f t="shared" si="1"/>
        <v>1943.8880418</v>
      </c>
    </row>
    <row r="20" spans="1:11" ht="11.25">
      <c r="A20" s="30">
        <v>17</v>
      </c>
      <c r="B20" s="51">
        <v>24032.65</v>
      </c>
      <c r="C20" s="51">
        <f t="shared" si="2"/>
        <v>2083.630755</v>
      </c>
      <c r="D20" s="51">
        <f t="shared" si="3"/>
        <v>1666.904604</v>
      </c>
      <c r="E20" s="51">
        <f t="shared" si="4"/>
        <v>1875.2676795</v>
      </c>
      <c r="G20" s="30">
        <v>17</v>
      </c>
      <c r="H20" s="51">
        <v>24922.38</v>
      </c>
      <c r="I20" s="51">
        <f t="shared" si="5"/>
        <v>2160.7703460000002</v>
      </c>
      <c r="J20" s="51">
        <f t="shared" si="0"/>
        <v>1728.6162768000004</v>
      </c>
      <c r="K20" s="51">
        <f t="shared" si="1"/>
        <v>1944.6933114000003</v>
      </c>
    </row>
    <row r="21" spans="1:11" ht="11.25">
      <c r="A21" s="30">
        <v>18</v>
      </c>
      <c r="B21" s="51">
        <v>24949.6</v>
      </c>
      <c r="C21" s="51">
        <f t="shared" si="2"/>
        <v>2163.1303199999998</v>
      </c>
      <c r="D21" s="51">
        <f t="shared" si="3"/>
        <v>1730.504256</v>
      </c>
      <c r="E21" s="51">
        <f t="shared" si="4"/>
        <v>1946.8172879999997</v>
      </c>
      <c r="G21" s="30">
        <v>18</v>
      </c>
      <c r="H21" s="51">
        <v>25873.32</v>
      </c>
      <c r="I21" s="51">
        <f t="shared" si="5"/>
        <v>2243.216844</v>
      </c>
      <c r="J21" s="51">
        <f t="shared" si="0"/>
        <v>1794.5734752</v>
      </c>
      <c r="K21" s="51">
        <f t="shared" si="1"/>
        <v>2018.8951596</v>
      </c>
    </row>
    <row r="22" spans="1:11" ht="11.25">
      <c r="A22" s="30">
        <v>19</v>
      </c>
      <c r="B22" s="51">
        <v>24959.57</v>
      </c>
      <c r="C22" s="51">
        <f t="shared" si="2"/>
        <v>2163.994719</v>
      </c>
      <c r="D22" s="51">
        <f t="shared" si="3"/>
        <v>1731.1957751999998</v>
      </c>
      <c r="E22" s="51">
        <f t="shared" si="4"/>
        <v>1947.5952470999996</v>
      </c>
      <c r="G22" s="30">
        <v>19</v>
      </c>
      <c r="H22" s="51">
        <v>25883.67</v>
      </c>
      <c r="I22" s="51">
        <f t="shared" si="5"/>
        <v>2244.114189</v>
      </c>
      <c r="J22" s="51">
        <f t="shared" si="0"/>
        <v>1795.2913512</v>
      </c>
      <c r="K22" s="51">
        <f t="shared" si="1"/>
        <v>2019.7027701</v>
      </c>
    </row>
    <row r="23" spans="1:11" ht="11.25">
      <c r="A23" s="30">
        <v>20</v>
      </c>
      <c r="B23" s="51">
        <v>25876.56</v>
      </c>
      <c r="C23" s="51">
        <f t="shared" si="2"/>
        <v>2243.497752</v>
      </c>
      <c r="D23" s="51">
        <f t="shared" si="3"/>
        <v>1794.7982016</v>
      </c>
      <c r="E23" s="51">
        <f t="shared" si="4"/>
        <v>2019.1479768000002</v>
      </c>
      <c r="G23" s="30">
        <v>20</v>
      </c>
      <c r="H23" s="51">
        <v>26834.61</v>
      </c>
      <c r="I23" s="51">
        <f t="shared" si="5"/>
        <v>2326.560687</v>
      </c>
      <c r="J23" s="51">
        <f t="shared" si="0"/>
        <v>1861.2485496000002</v>
      </c>
      <c r="K23" s="51">
        <f t="shared" si="1"/>
        <v>2093.9046183</v>
      </c>
    </row>
    <row r="24" spans="1:11" ht="11.25">
      <c r="A24" s="30">
        <v>21</v>
      </c>
      <c r="B24" s="51">
        <v>25886.53</v>
      </c>
      <c r="C24" s="51">
        <f t="shared" si="2"/>
        <v>2244.362151</v>
      </c>
      <c r="D24" s="51">
        <f t="shared" si="3"/>
        <v>1795.4897207999998</v>
      </c>
      <c r="E24" s="51">
        <f t="shared" si="4"/>
        <v>2019.9259358999998</v>
      </c>
      <c r="G24" s="30">
        <v>21</v>
      </c>
      <c r="H24" s="51">
        <v>26844.92</v>
      </c>
      <c r="I24" s="51">
        <f t="shared" si="5"/>
        <v>2327.4545639999997</v>
      </c>
      <c r="J24" s="51">
        <f t="shared" si="0"/>
        <v>1861.9636511999997</v>
      </c>
      <c r="K24" s="51">
        <f t="shared" si="1"/>
        <v>2094.7091075999997</v>
      </c>
    </row>
    <row r="25" spans="1:11" ht="11.25">
      <c r="A25" s="30">
        <v>22</v>
      </c>
      <c r="B25" s="51">
        <v>26803.48</v>
      </c>
      <c r="C25" s="51">
        <f t="shared" si="2"/>
        <v>2323.861716</v>
      </c>
      <c r="D25" s="51">
        <f t="shared" si="3"/>
        <v>1859.0893727999999</v>
      </c>
      <c r="E25" s="51">
        <f t="shared" si="4"/>
        <v>2091.4755443999998</v>
      </c>
      <c r="G25" s="30">
        <v>22</v>
      </c>
      <c r="H25" s="51">
        <v>27795.87</v>
      </c>
      <c r="I25" s="51">
        <f t="shared" si="5"/>
        <v>2409.9019289999997</v>
      </c>
      <c r="J25" s="51">
        <f t="shared" si="0"/>
        <v>1927.9215431999996</v>
      </c>
      <c r="K25" s="51">
        <f t="shared" si="1"/>
        <v>2168.9117361</v>
      </c>
    </row>
    <row r="26" spans="1:11" ht="11.25">
      <c r="A26" s="30">
        <v>23</v>
      </c>
      <c r="B26" s="51">
        <v>27730.44</v>
      </c>
      <c r="C26" s="51">
        <f t="shared" si="2"/>
        <v>2404.229148</v>
      </c>
      <c r="D26" s="51">
        <f t="shared" si="3"/>
        <v>1923.3833184</v>
      </c>
      <c r="E26" s="51">
        <f t="shared" si="4"/>
        <v>2163.8062332</v>
      </c>
      <c r="G26" s="30">
        <v>23</v>
      </c>
      <c r="H26" s="51">
        <v>28757.15</v>
      </c>
      <c r="I26" s="51">
        <f t="shared" si="5"/>
        <v>2493.244905</v>
      </c>
      <c r="J26" s="51">
        <f t="shared" si="0"/>
        <v>1994.595924</v>
      </c>
      <c r="K26" s="51">
        <f t="shared" si="1"/>
        <v>2243.9204145</v>
      </c>
    </row>
    <row r="27" spans="1:11" ht="11.25">
      <c r="A27" s="30">
        <v>24</v>
      </c>
      <c r="B27" s="51">
        <v>28647.43</v>
      </c>
      <c r="C27" s="51">
        <f t="shared" si="2"/>
        <v>2483.732181</v>
      </c>
      <c r="D27" s="51">
        <f t="shared" si="3"/>
        <v>1986.9857447999998</v>
      </c>
      <c r="E27" s="51">
        <f t="shared" si="4"/>
        <v>2235.3589629</v>
      </c>
      <c r="G27" s="30">
        <v>24</v>
      </c>
      <c r="H27" s="51">
        <v>29708.1</v>
      </c>
      <c r="I27" s="51">
        <f t="shared" si="5"/>
        <v>2575.6922699999996</v>
      </c>
      <c r="J27" s="51">
        <f t="shared" si="0"/>
        <v>2060.5538159999996</v>
      </c>
      <c r="K27" s="51">
        <f t="shared" si="1"/>
        <v>2318.1230429999996</v>
      </c>
    </row>
    <row r="28" spans="1:11" ht="11.25">
      <c r="A28" s="30">
        <v>25</v>
      </c>
      <c r="B28" s="51">
        <v>28657.36</v>
      </c>
      <c r="C28" s="51">
        <f t="shared" si="2"/>
        <v>2484.593112</v>
      </c>
      <c r="D28" s="51">
        <f t="shared" si="3"/>
        <v>1987.6744896</v>
      </c>
      <c r="E28" s="51">
        <f t="shared" si="4"/>
        <v>2236.1338008000002</v>
      </c>
      <c r="G28" s="30">
        <v>25</v>
      </c>
      <c r="H28" s="51">
        <v>29718.41</v>
      </c>
      <c r="I28" s="51">
        <f t="shared" si="5"/>
        <v>2576.586147</v>
      </c>
      <c r="J28" s="51">
        <f t="shared" si="0"/>
        <v>2061.2689176</v>
      </c>
      <c r="K28" s="51">
        <f t="shared" si="1"/>
        <v>2318.9275323</v>
      </c>
    </row>
    <row r="29" spans="1:11" ht="11.25">
      <c r="A29" s="30">
        <v>26</v>
      </c>
      <c r="B29" s="51">
        <v>28657.36</v>
      </c>
      <c r="C29" s="51">
        <f t="shared" si="2"/>
        <v>2484.593112</v>
      </c>
      <c r="D29" s="51">
        <f t="shared" si="3"/>
        <v>1987.6744896</v>
      </c>
      <c r="E29" s="51">
        <f t="shared" si="4"/>
        <v>2236.1338008000002</v>
      </c>
      <c r="G29" s="30">
        <v>26</v>
      </c>
      <c r="H29" s="51">
        <v>29718.41</v>
      </c>
      <c r="I29" s="51">
        <f t="shared" si="5"/>
        <v>2576.586147</v>
      </c>
      <c r="J29" s="51">
        <f t="shared" si="0"/>
        <v>2061.2689176</v>
      </c>
      <c r="K29" s="51">
        <f t="shared" si="1"/>
        <v>2318.9275323</v>
      </c>
    </row>
    <row r="30" spans="1:11" ht="11.25">
      <c r="A30" s="31">
        <v>27</v>
      </c>
      <c r="B30" s="53">
        <v>28667.36</v>
      </c>
      <c r="C30" s="53">
        <f t="shared" si="2"/>
        <v>2485.460112</v>
      </c>
      <c r="D30" s="53">
        <f t="shared" si="3"/>
        <v>1988.3680896000003</v>
      </c>
      <c r="E30" s="53">
        <f t="shared" si="4"/>
        <v>2236.9141008</v>
      </c>
      <c r="G30" s="31">
        <v>27</v>
      </c>
      <c r="H30" s="53">
        <v>29728.76</v>
      </c>
      <c r="I30" s="53">
        <f t="shared" si="5"/>
        <v>2577.483492</v>
      </c>
      <c r="J30" s="53">
        <f t="shared" si="0"/>
        <v>2061.9867935999996</v>
      </c>
      <c r="K30" s="53">
        <f t="shared" si="1"/>
        <v>2319.7351427999997</v>
      </c>
    </row>
    <row r="31" spans="1:7" ht="11.25">
      <c r="A31" s="27" t="s">
        <v>12</v>
      </c>
      <c r="D31" s="29"/>
      <c r="G31" s="29" t="s">
        <v>13</v>
      </c>
    </row>
    <row r="32" spans="1:22" s="35" customFormat="1" ht="11.25">
      <c r="A32" s="33"/>
      <c r="B32" s="34">
        <v>37073</v>
      </c>
      <c r="C32" s="34">
        <v>37347</v>
      </c>
      <c r="D32" s="37" t="s">
        <v>5</v>
      </c>
      <c r="E32" s="37" t="s">
        <v>6</v>
      </c>
      <c r="F32" s="39"/>
      <c r="G32" s="41"/>
      <c r="H32" s="42">
        <v>37347</v>
      </c>
      <c r="I32" s="42">
        <v>37803</v>
      </c>
      <c r="J32" s="43" t="s">
        <v>5</v>
      </c>
      <c r="K32" s="43" t="s">
        <v>6</v>
      </c>
      <c r="L32" s="62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11" ht="11.25">
      <c r="A33" s="30" t="s">
        <v>3</v>
      </c>
      <c r="B33" s="51">
        <v>17770.99</v>
      </c>
      <c r="C33" s="51">
        <f>(B33/12)*$F$1</f>
        <v>1540.7448330000002</v>
      </c>
      <c r="D33" s="51">
        <f aca="true" t="shared" si="6" ref="D33:D60">(C33*80/100)</f>
        <v>1232.5958664000002</v>
      </c>
      <c r="E33" s="52">
        <f aca="true" t="shared" si="7" ref="E33:E60">(C33*90/100)</f>
        <v>1386.6703497</v>
      </c>
      <c r="F33" s="39"/>
      <c r="G33" s="39">
        <v>0</v>
      </c>
      <c r="H33" s="61">
        <v>18761.3</v>
      </c>
      <c r="I33" s="61">
        <f>(H33/12)*$F$1</f>
        <v>1626.6047099999998</v>
      </c>
      <c r="J33" s="57">
        <f>(I33*80/100)</f>
        <v>1301.2837679999998</v>
      </c>
      <c r="K33" s="51">
        <f>(I33*90/100)</f>
        <v>1463.944239</v>
      </c>
    </row>
    <row r="34" spans="1:11" ht="11.25">
      <c r="A34" s="30">
        <v>1</v>
      </c>
      <c r="B34" s="51">
        <v>18046.03</v>
      </c>
      <c r="C34" s="51">
        <f aca="true" t="shared" si="8" ref="C34:C60">(B34/12)*$F$1</f>
        <v>1564.590801</v>
      </c>
      <c r="D34" s="51">
        <f t="shared" si="6"/>
        <v>1251.6726408000002</v>
      </c>
      <c r="E34" s="51">
        <f t="shared" si="7"/>
        <v>1408.1317209000001</v>
      </c>
      <c r="G34" s="39">
        <v>1</v>
      </c>
      <c r="H34" s="51">
        <v>19380.83</v>
      </c>
      <c r="I34" s="51">
        <f aca="true" t="shared" si="9" ref="I34:I60">(H34/12)*$F$1</f>
        <v>1680.3179610000002</v>
      </c>
      <c r="J34" s="52">
        <f aca="true" t="shared" si="10" ref="J34:J60">(I34*80/100)</f>
        <v>1344.2543688000003</v>
      </c>
      <c r="K34" s="51">
        <f aca="true" t="shared" si="11" ref="K34:K60">(I34*90/100)</f>
        <v>1512.2861649000001</v>
      </c>
    </row>
    <row r="35" spans="1:11" ht="11.25">
      <c r="A35" s="30">
        <v>2</v>
      </c>
      <c r="B35" s="51">
        <v>18659.52</v>
      </c>
      <c r="C35" s="51">
        <f t="shared" si="8"/>
        <v>1617.780384</v>
      </c>
      <c r="D35" s="51">
        <f t="shared" si="6"/>
        <v>1294.2243071999999</v>
      </c>
      <c r="E35" s="51">
        <f t="shared" si="7"/>
        <v>1456.0023456</v>
      </c>
      <c r="G35" s="39">
        <v>2</v>
      </c>
      <c r="H35" s="51">
        <v>20139.45</v>
      </c>
      <c r="I35" s="51">
        <f t="shared" si="9"/>
        <v>1746.0903150000001</v>
      </c>
      <c r="J35" s="52">
        <f t="shared" si="10"/>
        <v>1396.8722520000001</v>
      </c>
      <c r="K35" s="51">
        <f t="shared" si="11"/>
        <v>1571.4812835000002</v>
      </c>
    </row>
    <row r="36" spans="1:11" ht="11.25">
      <c r="A36" s="30">
        <v>3</v>
      </c>
      <c r="B36" s="51">
        <v>19361.84</v>
      </c>
      <c r="C36" s="51">
        <f t="shared" si="8"/>
        <v>1678.671528</v>
      </c>
      <c r="D36" s="51">
        <f t="shared" si="6"/>
        <v>1342.9372224</v>
      </c>
      <c r="E36" s="51">
        <f t="shared" si="7"/>
        <v>1510.8043752</v>
      </c>
      <c r="G36" s="39">
        <v>3</v>
      </c>
      <c r="H36" s="51">
        <v>20898.05</v>
      </c>
      <c r="I36" s="51">
        <f t="shared" si="9"/>
        <v>1811.860935</v>
      </c>
      <c r="J36" s="52">
        <f t="shared" si="10"/>
        <v>1449.488748</v>
      </c>
      <c r="K36" s="51">
        <f t="shared" si="11"/>
        <v>1630.6748415</v>
      </c>
    </row>
    <row r="37" spans="1:11" ht="11.25">
      <c r="A37" s="30">
        <v>4</v>
      </c>
      <c r="B37" s="51">
        <v>20060.82</v>
      </c>
      <c r="C37" s="51">
        <f t="shared" si="8"/>
        <v>1739.273094</v>
      </c>
      <c r="D37" s="51">
        <f t="shared" si="6"/>
        <v>1391.4184751999999</v>
      </c>
      <c r="E37" s="51">
        <f t="shared" si="7"/>
        <v>1565.3457846</v>
      </c>
      <c r="G37" s="39">
        <v>4</v>
      </c>
      <c r="H37" s="51">
        <v>21652.61</v>
      </c>
      <c r="I37" s="51">
        <f t="shared" si="9"/>
        <v>1877.281287</v>
      </c>
      <c r="J37" s="52">
        <f t="shared" si="10"/>
        <v>1501.8250296</v>
      </c>
      <c r="K37" s="51">
        <f t="shared" si="11"/>
        <v>1689.5531583000002</v>
      </c>
    </row>
    <row r="38" spans="1:11" ht="11.25">
      <c r="A38" s="30">
        <v>5</v>
      </c>
      <c r="B38" s="51">
        <v>20066.45</v>
      </c>
      <c r="C38" s="51">
        <f t="shared" si="8"/>
        <v>1739.761215</v>
      </c>
      <c r="D38" s="51">
        <f t="shared" si="6"/>
        <v>1391.808972</v>
      </c>
      <c r="E38" s="51">
        <f t="shared" si="7"/>
        <v>1565.7850935000001</v>
      </c>
      <c r="G38" s="39">
        <v>5</v>
      </c>
      <c r="H38" s="51">
        <v>21661.92</v>
      </c>
      <c r="I38" s="51">
        <f t="shared" si="9"/>
        <v>1878.088464</v>
      </c>
      <c r="J38" s="52">
        <f t="shared" si="10"/>
        <v>1502.4707712</v>
      </c>
      <c r="K38" s="51">
        <f t="shared" si="11"/>
        <v>1690.2796176000002</v>
      </c>
    </row>
    <row r="39" spans="1:11" ht="11.25">
      <c r="A39" s="30">
        <v>6</v>
      </c>
      <c r="B39" s="51">
        <v>21062.67</v>
      </c>
      <c r="C39" s="51">
        <f t="shared" si="8"/>
        <v>1826.1334889999998</v>
      </c>
      <c r="D39" s="51">
        <f t="shared" si="6"/>
        <v>1460.9067911999998</v>
      </c>
      <c r="E39" s="51">
        <f t="shared" si="7"/>
        <v>1643.5201401</v>
      </c>
      <c r="G39" s="39">
        <v>6</v>
      </c>
      <c r="H39" s="51">
        <v>22737.37</v>
      </c>
      <c r="I39" s="51">
        <f t="shared" si="9"/>
        <v>1971.3299789999999</v>
      </c>
      <c r="J39" s="52">
        <f t="shared" si="10"/>
        <v>1577.0639831999997</v>
      </c>
      <c r="K39" s="51">
        <f t="shared" si="11"/>
        <v>1774.1969811</v>
      </c>
    </row>
    <row r="40" spans="1:11" ht="11.25">
      <c r="A40" s="30">
        <v>7</v>
      </c>
      <c r="B40" s="51">
        <v>21073.48</v>
      </c>
      <c r="C40" s="51">
        <f t="shared" si="8"/>
        <v>1827.070716</v>
      </c>
      <c r="D40" s="51">
        <f t="shared" si="6"/>
        <v>1461.6565727999998</v>
      </c>
      <c r="E40" s="51">
        <f t="shared" si="7"/>
        <v>1644.3636444</v>
      </c>
      <c r="G40" s="39">
        <v>7</v>
      </c>
      <c r="H40" s="51">
        <v>22749.06</v>
      </c>
      <c r="I40" s="51">
        <f t="shared" si="9"/>
        <v>1972.3435020000002</v>
      </c>
      <c r="J40" s="52">
        <f t="shared" si="10"/>
        <v>1577.8748016</v>
      </c>
      <c r="K40" s="51">
        <f t="shared" si="11"/>
        <v>1775.1091518</v>
      </c>
    </row>
    <row r="41" spans="1:11" ht="11.25">
      <c r="A41" s="30">
        <v>8</v>
      </c>
      <c r="B41" s="51">
        <v>22069.7</v>
      </c>
      <c r="C41" s="51">
        <f t="shared" si="8"/>
        <v>1913.44299</v>
      </c>
      <c r="D41" s="51">
        <f t="shared" si="6"/>
        <v>1530.7543919999998</v>
      </c>
      <c r="E41" s="51">
        <f t="shared" si="7"/>
        <v>1722.0986910000001</v>
      </c>
      <c r="G41" s="39">
        <v>8</v>
      </c>
      <c r="H41" s="51">
        <v>23824.51</v>
      </c>
      <c r="I41" s="51">
        <f t="shared" si="9"/>
        <v>2065.585017</v>
      </c>
      <c r="J41" s="52">
        <f t="shared" si="10"/>
        <v>1652.4680135999997</v>
      </c>
      <c r="K41" s="51">
        <f t="shared" si="11"/>
        <v>1859.0265153</v>
      </c>
    </row>
    <row r="42" spans="1:11" ht="11.25">
      <c r="A42" s="30">
        <v>9</v>
      </c>
      <c r="B42" s="51">
        <v>22080.55</v>
      </c>
      <c r="C42" s="51">
        <f t="shared" si="8"/>
        <v>1914.383685</v>
      </c>
      <c r="D42" s="51">
        <f t="shared" si="6"/>
        <v>1531.506948</v>
      </c>
      <c r="E42" s="51">
        <f t="shared" si="7"/>
        <v>1722.9453165</v>
      </c>
      <c r="G42" s="39">
        <v>9</v>
      </c>
      <c r="H42" s="51">
        <v>23847.68</v>
      </c>
      <c r="I42" s="51">
        <f t="shared" si="9"/>
        <v>2067.593856</v>
      </c>
      <c r="J42" s="52">
        <f t="shared" si="10"/>
        <v>1654.0750847999998</v>
      </c>
      <c r="K42" s="51">
        <f t="shared" si="11"/>
        <v>1860.8344704</v>
      </c>
    </row>
    <row r="43" spans="1:11" ht="11.25">
      <c r="A43" s="30">
        <v>10</v>
      </c>
      <c r="B43" s="51">
        <v>23076.77</v>
      </c>
      <c r="C43" s="51">
        <f t="shared" si="8"/>
        <v>2000.755959</v>
      </c>
      <c r="D43" s="51">
        <f t="shared" si="6"/>
        <v>1600.6047672</v>
      </c>
      <c r="E43" s="51">
        <f t="shared" si="7"/>
        <v>1800.6803631</v>
      </c>
      <c r="G43" s="39">
        <v>10</v>
      </c>
      <c r="H43" s="51">
        <v>24923.16</v>
      </c>
      <c r="I43" s="51">
        <f t="shared" si="9"/>
        <v>2160.837972</v>
      </c>
      <c r="J43" s="52">
        <f t="shared" si="10"/>
        <v>1728.6703775999997</v>
      </c>
      <c r="K43" s="51">
        <f t="shared" si="11"/>
        <v>1944.7541747999996</v>
      </c>
    </row>
    <row r="44" spans="1:11" ht="11.25">
      <c r="A44" s="30">
        <v>11</v>
      </c>
      <c r="B44" s="51">
        <v>23087.58</v>
      </c>
      <c r="C44" s="51">
        <f t="shared" si="8"/>
        <v>2001.6931860000002</v>
      </c>
      <c r="D44" s="51">
        <f t="shared" si="6"/>
        <v>1601.3545488</v>
      </c>
      <c r="E44" s="51">
        <f t="shared" si="7"/>
        <v>1801.5238674000002</v>
      </c>
      <c r="G44" s="39">
        <v>11</v>
      </c>
      <c r="H44" s="51">
        <v>24931.24</v>
      </c>
      <c r="I44" s="51">
        <f t="shared" si="9"/>
        <v>2161.538508</v>
      </c>
      <c r="J44" s="52">
        <f t="shared" si="10"/>
        <v>1729.2308064</v>
      </c>
      <c r="K44" s="51">
        <f t="shared" si="11"/>
        <v>1945.3846572</v>
      </c>
    </row>
    <row r="45" spans="1:11" ht="11.25">
      <c r="A45" s="30">
        <v>12</v>
      </c>
      <c r="B45" s="51">
        <v>24083.71</v>
      </c>
      <c r="C45" s="51">
        <f t="shared" si="8"/>
        <v>2088.057657</v>
      </c>
      <c r="D45" s="51">
        <f t="shared" si="6"/>
        <v>1670.4461255999997</v>
      </c>
      <c r="E45" s="51">
        <f t="shared" si="7"/>
        <v>1879.2518913</v>
      </c>
      <c r="G45" s="39">
        <v>12</v>
      </c>
      <c r="H45" s="51">
        <v>26006.69</v>
      </c>
      <c r="I45" s="51">
        <f t="shared" si="9"/>
        <v>2254.780023</v>
      </c>
      <c r="J45" s="52">
        <f t="shared" si="10"/>
        <v>1803.8240183999997</v>
      </c>
      <c r="K45" s="51">
        <f t="shared" si="11"/>
        <v>2029.3020206999997</v>
      </c>
    </row>
    <row r="46" spans="1:11" ht="11.25">
      <c r="A46" s="30">
        <v>13</v>
      </c>
      <c r="B46" s="51">
        <v>24094.65</v>
      </c>
      <c r="C46" s="51">
        <f t="shared" si="8"/>
        <v>2089.006155</v>
      </c>
      <c r="D46" s="51">
        <f t="shared" si="6"/>
        <v>1671.204924</v>
      </c>
      <c r="E46" s="51">
        <f t="shared" si="7"/>
        <v>1880.1055395</v>
      </c>
      <c r="G46" s="39">
        <v>13</v>
      </c>
      <c r="H46" s="51">
        <v>26014.77</v>
      </c>
      <c r="I46" s="51">
        <f t="shared" si="9"/>
        <v>2255.480559</v>
      </c>
      <c r="J46" s="52">
        <f t="shared" si="10"/>
        <v>1804.3844472</v>
      </c>
      <c r="K46" s="51">
        <f t="shared" si="11"/>
        <v>2029.9325031</v>
      </c>
    </row>
    <row r="47" spans="1:11" ht="11.25">
      <c r="A47" s="30">
        <v>14</v>
      </c>
      <c r="B47" s="51">
        <v>25090.87</v>
      </c>
      <c r="C47" s="51">
        <f t="shared" si="8"/>
        <v>2175.378429</v>
      </c>
      <c r="D47" s="51">
        <f t="shared" si="6"/>
        <v>1740.3027432</v>
      </c>
      <c r="E47" s="51">
        <f t="shared" si="7"/>
        <v>1957.8405860999999</v>
      </c>
      <c r="G47" s="39">
        <v>14</v>
      </c>
      <c r="H47" s="51">
        <v>27090.25</v>
      </c>
      <c r="I47" s="51">
        <f t="shared" si="9"/>
        <v>2348.724675</v>
      </c>
      <c r="J47" s="52">
        <f t="shared" si="10"/>
        <v>1878.9797399999998</v>
      </c>
      <c r="K47" s="51">
        <f t="shared" si="11"/>
        <v>2113.8522075</v>
      </c>
    </row>
    <row r="48" spans="1:11" ht="11.25">
      <c r="A48" s="30">
        <v>15</v>
      </c>
      <c r="B48" s="51">
        <v>25101.68</v>
      </c>
      <c r="C48" s="51">
        <f t="shared" si="8"/>
        <v>2176.315656</v>
      </c>
      <c r="D48" s="51">
        <f t="shared" si="6"/>
        <v>1741.0525248000004</v>
      </c>
      <c r="E48" s="51">
        <f t="shared" si="7"/>
        <v>1958.6840904000003</v>
      </c>
      <c r="G48" s="39">
        <v>15</v>
      </c>
      <c r="H48" s="51">
        <v>27098.3</v>
      </c>
      <c r="I48" s="51">
        <f t="shared" si="9"/>
        <v>2349.42261</v>
      </c>
      <c r="J48" s="52">
        <f t="shared" si="10"/>
        <v>1879.538088</v>
      </c>
      <c r="K48" s="51">
        <f t="shared" si="11"/>
        <v>2114.480349</v>
      </c>
    </row>
    <row r="49" spans="1:11" ht="11.25">
      <c r="A49" s="30">
        <v>16</v>
      </c>
      <c r="B49" s="51">
        <v>26097.9</v>
      </c>
      <c r="C49" s="51">
        <f t="shared" si="8"/>
        <v>2262.68793</v>
      </c>
      <c r="D49" s="51">
        <f t="shared" si="6"/>
        <v>1810.1503440000001</v>
      </c>
      <c r="E49" s="51">
        <f t="shared" si="7"/>
        <v>2036.419137</v>
      </c>
      <c r="G49" s="39">
        <v>16</v>
      </c>
      <c r="H49" s="51">
        <v>28173.78</v>
      </c>
      <c r="I49" s="51">
        <f t="shared" si="9"/>
        <v>2442.666726</v>
      </c>
      <c r="J49" s="52">
        <f t="shared" si="10"/>
        <v>1954.1333808</v>
      </c>
      <c r="K49" s="51">
        <f t="shared" si="11"/>
        <v>2198.4000534</v>
      </c>
    </row>
    <row r="50" spans="1:11" ht="11.25">
      <c r="A50" s="30">
        <v>17</v>
      </c>
      <c r="B50" s="51">
        <v>26108.75</v>
      </c>
      <c r="C50" s="51">
        <f t="shared" si="8"/>
        <v>2263.628625</v>
      </c>
      <c r="D50" s="51">
        <f t="shared" si="6"/>
        <v>1810.9028999999998</v>
      </c>
      <c r="E50" s="51">
        <f t="shared" si="7"/>
        <v>2037.2657625</v>
      </c>
      <c r="G50" s="39">
        <v>17</v>
      </c>
      <c r="H50" s="51">
        <v>28184.81</v>
      </c>
      <c r="I50" s="51">
        <f t="shared" si="9"/>
        <v>2443.623027</v>
      </c>
      <c r="J50" s="52">
        <f t="shared" si="10"/>
        <v>1954.8984216</v>
      </c>
      <c r="K50" s="51">
        <f t="shared" si="11"/>
        <v>2199.2607243</v>
      </c>
    </row>
    <row r="51" spans="1:11" ht="11.25">
      <c r="A51" s="30">
        <v>18</v>
      </c>
      <c r="B51" s="51">
        <v>27104.96</v>
      </c>
      <c r="C51" s="51">
        <f t="shared" si="8"/>
        <v>2350.000032</v>
      </c>
      <c r="D51" s="51">
        <f t="shared" si="6"/>
        <v>1880.0000255999998</v>
      </c>
      <c r="E51" s="51">
        <f t="shared" si="7"/>
        <v>2115.0000287999997</v>
      </c>
      <c r="G51" s="39">
        <v>18</v>
      </c>
      <c r="H51" s="51">
        <v>29260.29</v>
      </c>
      <c r="I51" s="51">
        <f t="shared" si="9"/>
        <v>2536.867143</v>
      </c>
      <c r="J51" s="52">
        <f t="shared" si="10"/>
        <v>2029.4937143999998</v>
      </c>
      <c r="K51" s="51">
        <f t="shared" si="11"/>
        <v>2283.1804287</v>
      </c>
    </row>
    <row r="52" spans="1:11" ht="11.25">
      <c r="A52" s="30">
        <v>19</v>
      </c>
      <c r="B52" s="51">
        <v>27115.78</v>
      </c>
      <c r="C52" s="51">
        <f t="shared" si="8"/>
        <v>2350.9381259999996</v>
      </c>
      <c r="D52" s="51">
        <f t="shared" si="6"/>
        <v>1880.7505007999996</v>
      </c>
      <c r="E52" s="51">
        <f t="shared" si="7"/>
        <v>2115.8443133999995</v>
      </c>
      <c r="G52" s="39">
        <v>19</v>
      </c>
      <c r="H52" s="51">
        <v>29271.99</v>
      </c>
      <c r="I52" s="51">
        <f t="shared" si="9"/>
        <v>2537.8815329999998</v>
      </c>
      <c r="J52" s="52">
        <f t="shared" si="10"/>
        <v>2030.3052263999998</v>
      </c>
      <c r="K52" s="51">
        <f t="shared" si="11"/>
        <v>2284.0933797</v>
      </c>
    </row>
    <row r="53" spans="1:11" ht="11.25">
      <c r="A53" s="30">
        <v>20</v>
      </c>
      <c r="B53" s="51">
        <v>28112</v>
      </c>
      <c r="C53" s="51">
        <f t="shared" si="8"/>
        <v>2437.3104</v>
      </c>
      <c r="D53" s="51">
        <f t="shared" si="6"/>
        <v>1949.84832</v>
      </c>
      <c r="E53" s="51">
        <f t="shared" si="7"/>
        <v>2193.5793599999997</v>
      </c>
      <c r="G53" s="39">
        <v>20</v>
      </c>
      <c r="H53" s="51">
        <v>30347.44</v>
      </c>
      <c r="I53" s="51">
        <f t="shared" si="9"/>
        <v>2631.123048</v>
      </c>
      <c r="J53" s="52">
        <f t="shared" si="10"/>
        <v>2104.8984384</v>
      </c>
      <c r="K53" s="51">
        <f t="shared" si="11"/>
        <v>2368.0107432</v>
      </c>
    </row>
    <row r="54" spans="1:11" ht="11.25">
      <c r="A54" s="30">
        <v>21</v>
      </c>
      <c r="B54" s="51">
        <v>28122.85</v>
      </c>
      <c r="C54" s="51">
        <f t="shared" si="8"/>
        <v>2438.251095</v>
      </c>
      <c r="D54" s="51">
        <f t="shared" si="6"/>
        <v>1950.600876</v>
      </c>
      <c r="E54" s="51">
        <f t="shared" si="7"/>
        <v>2194.4259855</v>
      </c>
      <c r="G54" s="39">
        <v>21</v>
      </c>
      <c r="H54" s="51">
        <v>30359.13</v>
      </c>
      <c r="I54" s="51">
        <f t="shared" si="9"/>
        <v>2632.136571</v>
      </c>
      <c r="J54" s="52">
        <f t="shared" si="10"/>
        <v>2105.7092568</v>
      </c>
      <c r="K54" s="51">
        <f t="shared" si="11"/>
        <v>2368.9229139</v>
      </c>
    </row>
    <row r="55" spans="1:11" ht="11.25">
      <c r="A55" s="30">
        <v>22</v>
      </c>
      <c r="B55" s="51">
        <v>29119.06</v>
      </c>
      <c r="C55" s="51">
        <f t="shared" si="8"/>
        <v>2524.622502</v>
      </c>
      <c r="D55" s="51">
        <f t="shared" si="6"/>
        <v>2019.6980016000002</v>
      </c>
      <c r="E55" s="51">
        <f t="shared" si="7"/>
        <v>2272.1602518000004</v>
      </c>
      <c r="G55" s="39">
        <v>22</v>
      </c>
      <c r="H55" s="51">
        <v>31434.61</v>
      </c>
      <c r="I55" s="51">
        <f t="shared" si="9"/>
        <v>2725.380687</v>
      </c>
      <c r="J55" s="52">
        <f t="shared" si="10"/>
        <v>2180.3045496</v>
      </c>
      <c r="K55" s="51">
        <f t="shared" si="11"/>
        <v>2452.8426182999997</v>
      </c>
    </row>
    <row r="56" spans="1:11" ht="11.25">
      <c r="A56" s="30">
        <v>23</v>
      </c>
      <c r="B56" s="51">
        <v>30126.1</v>
      </c>
      <c r="C56" s="51">
        <f t="shared" si="8"/>
        <v>2611.9328699999996</v>
      </c>
      <c r="D56" s="51">
        <f t="shared" si="6"/>
        <v>2089.546296</v>
      </c>
      <c r="E56" s="51">
        <f t="shared" si="7"/>
        <v>2350.7395829999996</v>
      </c>
      <c r="G56" s="39">
        <v>23</v>
      </c>
      <c r="H56" s="51">
        <v>32521.76</v>
      </c>
      <c r="I56" s="51">
        <f t="shared" si="9"/>
        <v>2819.636592</v>
      </c>
      <c r="J56" s="52">
        <f t="shared" si="10"/>
        <v>2255.7092735999995</v>
      </c>
      <c r="K56" s="51">
        <f t="shared" si="11"/>
        <v>2537.6729327999997</v>
      </c>
    </row>
    <row r="57" spans="1:11" ht="11.25">
      <c r="A57" s="30">
        <v>24</v>
      </c>
      <c r="B57" s="51">
        <v>31122.32</v>
      </c>
      <c r="C57" s="51">
        <f t="shared" si="8"/>
        <v>2698.305144</v>
      </c>
      <c r="D57" s="51">
        <f t="shared" si="6"/>
        <v>2158.6441151999998</v>
      </c>
      <c r="E57" s="51">
        <f t="shared" si="7"/>
        <v>2428.4746296</v>
      </c>
      <c r="G57" s="39">
        <v>24</v>
      </c>
      <c r="H57" s="51">
        <v>33597.24</v>
      </c>
      <c r="I57" s="51">
        <f t="shared" si="9"/>
        <v>2912.880708</v>
      </c>
      <c r="J57" s="52">
        <f t="shared" si="10"/>
        <v>2330.3045664</v>
      </c>
      <c r="K57" s="51">
        <f t="shared" si="11"/>
        <v>2621.5926372</v>
      </c>
    </row>
    <row r="58" spans="1:11" ht="11.25">
      <c r="A58" s="30">
        <v>25</v>
      </c>
      <c r="B58" s="51">
        <v>31133.13</v>
      </c>
      <c r="C58" s="51">
        <f t="shared" si="8"/>
        <v>2699.2423710000003</v>
      </c>
      <c r="D58" s="51">
        <f t="shared" si="6"/>
        <v>2159.3938968</v>
      </c>
      <c r="E58" s="51">
        <f t="shared" si="7"/>
        <v>2429.3181339000002</v>
      </c>
      <c r="G58" s="39">
        <v>25</v>
      </c>
      <c r="H58" s="51">
        <v>33608.9</v>
      </c>
      <c r="I58" s="51">
        <f t="shared" si="9"/>
        <v>2913.89163</v>
      </c>
      <c r="J58" s="52">
        <f t="shared" si="10"/>
        <v>2331.113304</v>
      </c>
      <c r="K58" s="51">
        <f t="shared" si="11"/>
        <v>2622.5024670000003</v>
      </c>
    </row>
    <row r="59" spans="1:11" ht="11.25">
      <c r="A59" s="30">
        <v>26</v>
      </c>
      <c r="B59" s="51">
        <v>31133.13</v>
      </c>
      <c r="C59" s="51">
        <f t="shared" si="8"/>
        <v>2699.2423710000003</v>
      </c>
      <c r="D59" s="51">
        <f t="shared" si="6"/>
        <v>2159.3938968</v>
      </c>
      <c r="E59" s="51">
        <f t="shared" si="7"/>
        <v>2429.3181339000002</v>
      </c>
      <c r="G59" s="39">
        <v>26</v>
      </c>
      <c r="H59" s="51">
        <v>33608.9</v>
      </c>
      <c r="I59" s="51">
        <f t="shared" si="9"/>
        <v>2913.89163</v>
      </c>
      <c r="J59" s="52">
        <f t="shared" si="10"/>
        <v>2331.113304</v>
      </c>
      <c r="K59" s="51">
        <f t="shared" si="11"/>
        <v>2622.5024670000003</v>
      </c>
    </row>
    <row r="60" spans="1:81" s="45" customFormat="1" ht="11.25">
      <c r="A60" s="31">
        <v>27</v>
      </c>
      <c r="B60" s="53">
        <v>31143.98</v>
      </c>
      <c r="C60" s="53">
        <f t="shared" si="8"/>
        <v>2700.1830659999996</v>
      </c>
      <c r="D60" s="53">
        <f t="shared" si="6"/>
        <v>2160.1464527999997</v>
      </c>
      <c r="E60" s="53">
        <f t="shared" si="7"/>
        <v>2430.1647593999996</v>
      </c>
      <c r="F60" s="39"/>
      <c r="G60" s="44">
        <v>27</v>
      </c>
      <c r="H60" s="53">
        <v>33620.6</v>
      </c>
      <c r="I60" s="53">
        <f t="shared" si="9"/>
        <v>2914.90602</v>
      </c>
      <c r="J60" s="54">
        <f t="shared" si="10"/>
        <v>2331.924816</v>
      </c>
      <c r="K60" s="53">
        <f t="shared" si="11"/>
        <v>2623.415418</v>
      </c>
      <c r="L60" s="62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showZeros="0" tabSelected="1" zoomScalePageLayoutView="0" workbookViewId="0" topLeftCell="A1">
      <selection activeCell="I33" sqref="I33"/>
    </sheetView>
  </sheetViews>
  <sheetFormatPr defaultColWidth="9.140625" defaultRowHeight="12.75"/>
  <cols>
    <col min="1" max="1" width="4.00390625" style="32" bestFit="1" customWidth="1"/>
    <col min="2" max="3" width="7.8515625" style="28" bestFit="1" customWidth="1"/>
    <col min="4" max="5" width="9.00390625" style="28" bestFit="1" customWidth="1"/>
    <col min="6" max="6" width="9.140625" style="28" customWidth="1"/>
    <col min="7" max="7" width="4.57421875" style="28" bestFit="1" customWidth="1"/>
    <col min="8" max="9" width="9.140625" style="28" customWidth="1"/>
    <col min="10" max="11" width="9.00390625" style="28" bestFit="1" customWidth="1"/>
    <col min="12" max="16384" width="9.140625" style="28" customWidth="1"/>
  </cols>
  <sheetData>
    <row r="1" spans="1:10" ht="11.25">
      <c r="A1" s="27" t="s">
        <v>15</v>
      </c>
      <c r="D1" s="29"/>
      <c r="F1" s="28">
        <v>1.0404</v>
      </c>
      <c r="G1" s="27" t="s">
        <v>4</v>
      </c>
      <c r="H1" s="29" t="s">
        <v>16</v>
      </c>
      <c r="J1" s="29"/>
    </row>
    <row r="2" spans="1:11" s="36" customFormat="1" ht="11.25">
      <c r="A2" s="33"/>
      <c r="B2" s="34">
        <v>37073</v>
      </c>
      <c r="C2" s="34">
        <v>37347</v>
      </c>
      <c r="D2" s="37" t="s">
        <v>5</v>
      </c>
      <c r="E2" s="37" t="s">
        <v>6</v>
      </c>
      <c r="G2" s="33"/>
      <c r="H2" s="34">
        <v>37073</v>
      </c>
      <c r="I2" s="34">
        <v>37347</v>
      </c>
      <c r="J2" s="37" t="s">
        <v>5</v>
      </c>
      <c r="K2" s="37" t="s">
        <v>6</v>
      </c>
    </row>
    <row r="3" spans="1:11" ht="11.25">
      <c r="A3" s="30" t="s">
        <v>3</v>
      </c>
      <c r="B3" s="51">
        <v>20228.9</v>
      </c>
      <c r="C3" s="51">
        <f>(B3/12)*$F$1</f>
        <v>1753.84563</v>
      </c>
      <c r="D3" s="51">
        <f>(C3*80/100)</f>
        <v>1403.076504</v>
      </c>
      <c r="E3" s="52">
        <f>(C3*90/100)</f>
        <v>1578.461067</v>
      </c>
      <c r="G3" s="30" t="s">
        <v>3</v>
      </c>
      <c r="H3" s="51">
        <v>22760.45</v>
      </c>
      <c r="I3" s="51">
        <f>(H3/12)*$F$1</f>
        <v>1973.331015</v>
      </c>
      <c r="J3" s="51">
        <f aca="true" t="shared" si="0" ref="J3:J30">(I3*80/100)</f>
        <v>1578.664812</v>
      </c>
      <c r="K3" s="52">
        <f aca="true" t="shared" si="1" ref="K3:K30">(I3*90/100)</f>
        <v>1775.9979134999999</v>
      </c>
    </row>
    <row r="4" spans="1:11" ht="11.25">
      <c r="A4" s="30">
        <v>1</v>
      </c>
      <c r="B4" s="51">
        <v>20614.2</v>
      </c>
      <c r="C4" s="51">
        <f aca="true" t="shared" si="2" ref="C4:C30">(B4/12)*$F$1</f>
        <v>1787.25114</v>
      </c>
      <c r="D4" s="51">
        <f aca="true" t="shared" si="3" ref="D4:D30">(C4*80/100)</f>
        <v>1429.800912</v>
      </c>
      <c r="E4" s="52">
        <f aca="true" t="shared" si="4" ref="E4:E30">(C4*90/100)</f>
        <v>1608.5260260000002</v>
      </c>
      <c r="G4" s="30">
        <v>1</v>
      </c>
      <c r="H4" s="51">
        <v>23145.78</v>
      </c>
      <c r="I4" s="51">
        <f aca="true" t="shared" si="5" ref="I4:I30">(H4/12)*$F$1</f>
        <v>2006.7391259999997</v>
      </c>
      <c r="J4" s="51">
        <f t="shared" si="0"/>
        <v>1605.3913007999997</v>
      </c>
      <c r="K4" s="52">
        <f t="shared" si="1"/>
        <v>1806.0652133999997</v>
      </c>
    </row>
    <row r="5" spans="1:11" ht="11.25">
      <c r="A5" s="30">
        <v>2</v>
      </c>
      <c r="B5" s="51">
        <v>21206.19</v>
      </c>
      <c r="C5" s="51">
        <f t="shared" si="2"/>
        <v>1838.5766729999998</v>
      </c>
      <c r="D5" s="51">
        <f t="shared" si="3"/>
        <v>1470.8613384</v>
      </c>
      <c r="E5" s="52">
        <f t="shared" si="4"/>
        <v>1654.7190056999998</v>
      </c>
      <c r="G5" s="30">
        <v>2</v>
      </c>
      <c r="H5" s="51">
        <v>23531.08</v>
      </c>
      <c r="I5" s="51">
        <f t="shared" si="5"/>
        <v>2040.144636</v>
      </c>
      <c r="J5" s="51">
        <f t="shared" si="0"/>
        <v>1632.1157088000002</v>
      </c>
      <c r="K5" s="52">
        <f t="shared" si="1"/>
        <v>1836.1301723999998</v>
      </c>
    </row>
    <row r="6" spans="1:11" ht="11.25">
      <c r="A6" s="30">
        <v>3</v>
      </c>
      <c r="B6" s="51">
        <v>22005.19</v>
      </c>
      <c r="C6" s="51">
        <f t="shared" si="2"/>
        <v>1907.8499729999999</v>
      </c>
      <c r="D6" s="51">
        <f t="shared" si="3"/>
        <v>1526.2799784</v>
      </c>
      <c r="E6" s="52">
        <f t="shared" si="4"/>
        <v>1717.0649756999999</v>
      </c>
      <c r="G6" s="30">
        <v>3</v>
      </c>
      <c r="H6" s="51">
        <v>23915.97</v>
      </c>
      <c r="I6" s="51">
        <f t="shared" si="5"/>
        <v>2073.514599</v>
      </c>
      <c r="J6" s="51">
        <f t="shared" si="0"/>
        <v>1658.8116792</v>
      </c>
      <c r="K6" s="52">
        <f t="shared" si="1"/>
        <v>1866.1631391</v>
      </c>
    </row>
    <row r="7" spans="1:11" ht="11.25">
      <c r="A7" s="30">
        <v>4</v>
      </c>
      <c r="B7" s="51">
        <v>22799.46</v>
      </c>
      <c r="C7" s="51">
        <f t="shared" si="2"/>
        <v>1976.713182</v>
      </c>
      <c r="D7" s="51">
        <f>(C7*80/100)</f>
        <v>1581.3705455999998</v>
      </c>
      <c r="E7" s="52">
        <f>(C7*90/100)</f>
        <v>1779.0418638</v>
      </c>
      <c r="G7" s="30">
        <v>4</v>
      </c>
      <c r="H7" s="51">
        <v>24408.04</v>
      </c>
      <c r="I7" s="51">
        <f t="shared" si="5"/>
        <v>2116.177068</v>
      </c>
      <c r="J7" s="51">
        <f t="shared" si="0"/>
        <v>1692.9416544</v>
      </c>
      <c r="K7" s="52">
        <f t="shared" si="1"/>
        <v>1904.5593612</v>
      </c>
    </row>
    <row r="8" spans="1:11" ht="11.25">
      <c r="A8" s="30">
        <v>5</v>
      </c>
      <c r="B8" s="51">
        <v>22807.51</v>
      </c>
      <c r="C8" s="51">
        <f t="shared" si="2"/>
        <v>1977.4111169999999</v>
      </c>
      <c r="D8" s="51">
        <f t="shared" si="3"/>
        <v>1581.9288936</v>
      </c>
      <c r="E8" s="52">
        <f t="shared" si="4"/>
        <v>1779.6700053</v>
      </c>
      <c r="G8" s="30">
        <v>5</v>
      </c>
      <c r="H8" s="51">
        <v>24576.34</v>
      </c>
      <c r="I8" s="51">
        <f t="shared" si="5"/>
        <v>2130.768678</v>
      </c>
      <c r="J8" s="51">
        <f t="shared" si="0"/>
        <v>1704.6149424</v>
      </c>
      <c r="K8" s="52">
        <f t="shared" si="1"/>
        <v>1917.6918102</v>
      </c>
    </row>
    <row r="9" spans="1:11" ht="11.25">
      <c r="A9" s="30">
        <v>6</v>
      </c>
      <c r="B9" s="51">
        <v>23939.58</v>
      </c>
      <c r="C9" s="51">
        <f t="shared" si="2"/>
        <v>2075.5615860000003</v>
      </c>
      <c r="D9" s="51">
        <f t="shared" si="3"/>
        <v>1660.4492688</v>
      </c>
      <c r="E9" s="52">
        <f t="shared" si="4"/>
        <v>1868.0054274000004</v>
      </c>
      <c r="G9" s="30">
        <v>6</v>
      </c>
      <c r="H9" s="51">
        <v>25627.46</v>
      </c>
      <c r="I9" s="51">
        <f t="shared" si="5"/>
        <v>2221.9007819999997</v>
      </c>
      <c r="J9" s="51">
        <f t="shared" si="0"/>
        <v>1777.5206256</v>
      </c>
      <c r="K9" s="52">
        <f t="shared" si="1"/>
        <v>1999.7107037999997</v>
      </c>
    </row>
    <row r="10" spans="1:11" ht="11.25">
      <c r="A10" s="30">
        <v>7</v>
      </c>
      <c r="B10" s="51">
        <v>23947.66</v>
      </c>
      <c r="C10" s="51">
        <f t="shared" si="2"/>
        <v>2076.262122</v>
      </c>
      <c r="D10" s="51">
        <f t="shared" si="3"/>
        <v>1661.0096976</v>
      </c>
      <c r="E10" s="52">
        <f t="shared" si="4"/>
        <v>1868.6359098</v>
      </c>
      <c r="G10" s="30">
        <v>7</v>
      </c>
      <c r="H10" s="51">
        <v>25635.51</v>
      </c>
      <c r="I10" s="51">
        <f t="shared" si="5"/>
        <v>2222.598717</v>
      </c>
      <c r="J10" s="51">
        <f t="shared" si="0"/>
        <v>1778.0789736</v>
      </c>
      <c r="K10" s="52">
        <f t="shared" si="1"/>
        <v>2000.3388452999998</v>
      </c>
    </row>
    <row r="11" spans="1:11" ht="11.25">
      <c r="A11" s="30">
        <v>8</v>
      </c>
      <c r="B11" s="51">
        <v>25079.74</v>
      </c>
      <c r="C11" s="51">
        <f t="shared" si="2"/>
        <v>2174.413458</v>
      </c>
      <c r="D11" s="51">
        <f t="shared" si="3"/>
        <v>1739.5307664</v>
      </c>
      <c r="E11" s="52">
        <f t="shared" si="4"/>
        <v>1956.9721122</v>
      </c>
      <c r="G11" s="30">
        <v>8</v>
      </c>
      <c r="H11" s="51">
        <v>26846.84</v>
      </c>
      <c r="I11" s="51">
        <f t="shared" si="5"/>
        <v>2327.621028</v>
      </c>
      <c r="J11" s="51">
        <f t="shared" si="0"/>
        <v>1862.0968223999998</v>
      </c>
      <c r="K11" s="52">
        <f t="shared" si="1"/>
        <v>2094.8589252</v>
      </c>
    </row>
    <row r="12" spans="1:11" ht="11.25">
      <c r="A12" s="30">
        <v>9</v>
      </c>
      <c r="B12" s="51">
        <v>25090.27</v>
      </c>
      <c r="C12" s="51">
        <f t="shared" si="2"/>
        <v>2175.3264090000002</v>
      </c>
      <c r="D12" s="51">
        <f t="shared" si="3"/>
        <v>1740.2611272000004</v>
      </c>
      <c r="E12" s="52">
        <f t="shared" si="4"/>
        <v>1957.7937681</v>
      </c>
      <c r="G12" s="30">
        <v>9</v>
      </c>
      <c r="H12" s="51">
        <v>26854.92</v>
      </c>
      <c r="I12" s="51">
        <f t="shared" si="5"/>
        <v>2328.321564</v>
      </c>
      <c r="J12" s="51">
        <f t="shared" si="0"/>
        <v>1862.6572511999998</v>
      </c>
      <c r="K12" s="52">
        <f t="shared" si="1"/>
        <v>2095.4894076</v>
      </c>
    </row>
    <row r="13" spans="1:11" ht="11.25">
      <c r="A13" s="30">
        <v>10</v>
      </c>
      <c r="B13" s="51">
        <v>26222.34</v>
      </c>
      <c r="C13" s="51">
        <f t="shared" si="2"/>
        <v>2273.476878</v>
      </c>
      <c r="D13" s="51">
        <f t="shared" si="3"/>
        <v>1818.7815024</v>
      </c>
      <c r="E13" s="52">
        <f t="shared" si="4"/>
        <v>2046.1291902</v>
      </c>
      <c r="G13" s="30">
        <v>10</v>
      </c>
      <c r="H13" s="51">
        <v>28066.22</v>
      </c>
      <c r="I13" s="51">
        <f t="shared" si="5"/>
        <v>2433.3412740000003</v>
      </c>
      <c r="J13" s="51">
        <f t="shared" si="0"/>
        <v>1946.6730192000002</v>
      </c>
      <c r="K13" s="52">
        <f t="shared" si="1"/>
        <v>2190.0071466000004</v>
      </c>
    </row>
    <row r="14" spans="1:11" ht="11.25">
      <c r="A14" s="30">
        <v>11</v>
      </c>
      <c r="B14" s="51">
        <v>26234.63</v>
      </c>
      <c r="C14" s="51">
        <f t="shared" si="2"/>
        <v>2274.542421</v>
      </c>
      <c r="D14" s="51">
        <f t="shared" si="3"/>
        <v>1819.6339368000001</v>
      </c>
      <c r="E14" s="52">
        <f t="shared" si="4"/>
        <v>2047.0881789</v>
      </c>
      <c r="G14" s="30">
        <v>11</v>
      </c>
      <c r="H14" s="51">
        <v>28074.3</v>
      </c>
      <c r="I14" s="51">
        <f t="shared" si="5"/>
        <v>2434.04181</v>
      </c>
      <c r="J14" s="51">
        <f t="shared" si="0"/>
        <v>1947.2334480000002</v>
      </c>
      <c r="K14" s="52">
        <f t="shared" si="1"/>
        <v>2190.637629</v>
      </c>
    </row>
    <row r="15" spans="1:11" ht="11.25">
      <c r="A15" s="30">
        <v>12</v>
      </c>
      <c r="B15" s="51">
        <v>27366.71</v>
      </c>
      <c r="C15" s="51">
        <f t="shared" si="2"/>
        <v>2372.6937569999996</v>
      </c>
      <c r="D15" s="51">
        <f t="shared" si="3"/>
        <v>1898.1550055999996</v>
      </c>
      <c r="E15" s="52">
        <f t="shared" si="4"/>
        <v>2135.4243813</v>
      </c>
      <c r="G15" s="30">
        <v>12</v>
      </c>
      <c r="H15" s="51">
        <v>29285.6</v>
      </c>
      <c r="I15" s="51">
        <f t="shared" si="5"/>
        <v>2539.06152</v>
      </c>
      <c r="J15" s="51">
        <f t="shared" si="0"/>
        <v>2031.249216</v>
      </c>
      <c r="K15" s="52">
        <f t="shared" si="1"/>
        <v>2285.155368</v>
      </c>
    </row>
    <row r="16" spans="1:11" ht="11.25">
      <c r="A16" s="30">
        <v>13</v>
      </c>
      <c r="B16" s="51">
        <v>27379</v>
      </c>
      <c r="C16" s="51">
        <f t="shared" si="2"/>
        <v>2373.7593</v>
      </c>
      <c r="D16" s="51">
        <f t="shared" si="3"/>
        <v>1899.00744</v>
      </c>
      <c r="E16" s="52">
        <f t="shared" si="4"/>
        <v>2136.3833700000005</v>
      </c>
      <c r="G16" s="30">
        <v>13</v>
      </c>
      <c r="H16" s="51">
        <v>29294.91</v>
      </c>
      <c r="I16" s="51">
        <f t="shared" si="5"/>
        <v>2539.868697</v>
      </c>
      <c r="J16" s="51">
        <f t="shared" si="0"/>
        <v>2031.8949576</v>
      </c>
      <c r="K16" s="52">
        <f t="shared" si="1"/>
        <v>2285.8818273</v>
      </c>
    </row>
    <row r="17" spans="1:11" ht="11.25">
      <c r="A17" s="30">
        <v>14</v>
      </c>
      <c r="B17" s="51">
        <v>28511.07</v>
      </c>
      <c r="C17" s="51">
        <f t="shared" si="2"/>
        <v>2471.9097690000003</v>
      </c>
      <c r="D17" s="51">
        <f t="shared" si="3"/>
        <v>1977.5278152</v>
      </c>
      <c r="E17" s="52">
        <f t="shared" si="4"/>
        <v>2224.7187921000004</v>
      </c>
      <c r="G17" s="30">
        <v>14</v>
      </c>
      <c r="H17" s="51">
        <v>30506.21</v>
      </c>
      <c r="I17" s="51">
        <f t="shared" si="5"/>
        <v>2644.888407</v>
      </c>
      <c r="J17" s="51">
        <f t="shared" si="0"/>
        <v>2115.9107256</v>
      </c>
      <c r="K17" s="52">
        <f t="shared" si="1"/>
        <v>2380.3995663</v>
      </c>
    </row>
    <row r="18" spans="1:11" ht="11.25">
      <c r="A18" s="30">
        <v>15</v>
      </c>
      <c r="B18" s="51">
        <v>28523.4</v>
      </c>
      <c r="C18" s="51">
        <f t="shared" si="2"/>
        <v>2472.9787800000004</v>
      </c>
      <c r="D18" s="51">
        <f t="shared" si="3"/>
        <v>1978.3830240000004</v>
      </c>
      <c r="E18" s="52">
        <f t="shared" si="4"/>
        <v>2225.6809020000005</v>
      </c>
      <c r="G18" s="30">
        <v>15</v>
      </c>
      <c r="H18" s="51">
        <v>30519.39</v>
      </c>
      <c r="I18" s="51">
        <f t="shared" si="5"/>
        <v>2646.0311129999996</v>
      </c>
      <c r="J18" s="51">
        <f t="shared" si="0"/>
        <v>2116.8248903999997</v>
      </c>
      <c r="K18" s="52">
        <f t="shared" si="1"/>
        <v>2381.4280016999996</v>
      </c>
    </row>
    <row r="19" spans="1:11" ht="11.25">
      <c r="A19" s="30">
        <v>16</v>
      </c>
      <c r="B19" s="51">
        <v>29655.47</v>
      </c>
      <c r="C19" s="51">
        <f t="shared" si="2"/>
        <v>2571.129249</v>
      </c>
      <c r="D19" s="51">
        <f t="shared" si="3"/>
        <v>2056.9033992</v>
      </c>
      <c r="E19" s="52">
        <f t="shared" si="4"/>
        <v>2314.0163241</v>
      </c>
      <c r="G19" s="30">
        <v>16</v>
      </c>
      <c r="H19" s="51">
        <v>31730.69</v>
      </c>
      <c r="I19" s="51">
        <f t="shared" si="5"/>
        <v>2751.0508229999996</v>
      </c>
      <c r="J19" s="51">
        <f t="shared" si="0"/>
        <v>2200.8406583999995</v>
      </c>
      <c r="K19" s="52">
        <f t="shared" si="1"/>
        <v>2475.9457406999995</v>
      </c>
    </row>
    <row r="20" spans="1:11" ht="11.25">
      <c r="A20" s="30">
        <v>17</v>
      </c>
      <c r="B20" s="51">
        <v>29667.76</v>
      </c>
      <c r="C20" s="51">
        <f t="shared" si="2"/>
        <v>2572.194792</v>
      </c>
      <c r="D20" s="51">
        <f t="shared" si="3"/>
        <v>2057.7558335999997</v>
      </c>
      <c r="E20" s="52">
        <f t="shared" si="4"/>
        <v>2314.9753127999998</v>
      </c>
      <c r="G20" s="30">
        <v>17</v>
      </c>
      <c r="H20" s="51">
        <v>31743.86</v>
      </c>
      <c r="I20" s="51">
        <f t="shared" si="5"/>
        <v>2752.192662</v>
      </c>
      <c r="J20" s="51">
        <f t="shared" si="0"/>
        <v>2201.7541296</v>
      </c>
      <c r="K20" s="52">
        <f t="shared" si="1"/>
        <v>2476.9733958</v>
      </c>
    </row>
    <row r="21" spans="1:11" ht="11.25">
      <c r="A21" s="30">
        <v>18</v>
      </c>
      <c r="B21" s="51">
        <v>30799.83</v>
      </c>
      <c r="C21" s="51">
        <f t="shared" si="2"/>
        <v>2670.345261</v>
      </c>
      <c r="D21" s="51">
        <f t="shared" si="3"/>
        <v>2136.2762088</v>
      </c>
      <c r="E21" s="52">
        <f t="shared" si="4"/>
        <v>2403.3107348999997</v>
      </c>
      <c r="G21" s="30">
        <v>18</v>
      </c>
      <c r="H21" s="51">
        <v>32955.16</v>
      </c>
      <c r="I21" s="51">
        <f t="shared" si="5"/>
        <v>2857.2123720000004</v>
      </c>
      <c r="J21" s="51">
        <f t="shared" si="0"/>
        <v>2285.7698976</v>
      </c>
      <c r="K21" s="52">
        <f t="shared" si="1"/>
        <v>2571.4911348000005</v>
      </c>
    </row>
    <row r="22" spans="1:11" ht="11.25">
      <c r="A22" s="30">
        <v>19</v>
      </c>
      <c r="B22" s="51">
        <v>30812.13</v>
      </c>
      <c r="C22" s="51">
        <f t="shared" si="2"/>
        <v>2671.4116710000003</v>
      </c>
      <c r="D22" s="51">
        <f t="shared" si="3"/>
        <v>2137.1293368</v>
      </c>
      <c r="E22" s="52">
        <f t="shared" si="4"/>
        <v>2404.2705039</v>
      </c>
      <c r="G22" s="30">
        <v>19</v>
      </c>
      <c r="H22" s="51">
        <v>32968.34</v>
      </c>
      <c r="I22" s="51">
        <f t="shared" si="5"/>
        <v>2858.3550779999996</v>
      </c>
      <c r="J22" s="51">
        <f t="shared" si="0"/>
        <v>2286.6840623999997</v>
      </c>
      <c r="K22" s="52">
        <f t="shared" si="1"/>
        <v>2572.5195701999996</v>
      </c>
    </row>
    <row r="23" spans="1:11" ht="11.25">
      <c r="A23" s="30">
        <v>20</v>
      </c>
      <c r="B23" s="51">
        <v>31944.2</v>
      </c>
      <c r="C23" s="51">
        <f t="shared" si="2"/>
        <v>2769.56214</v>
      </c>
      <c r="D23" s="51">
        <f t="shared" si="3"/>
        <v>2215.649712</v>
      </c>
      <c r="E23" s="52">
        <f t="shared" si="4"/>
        <v>2492.605926</v>
      </c>
      <c r="G23" s="30">
        <v>20</v>
      </c>
      <c r="H23" s="51">
        <v>34179.64</v>
      </c>
      <c r="I23" s="51">
        <f t="shared" si="5"/>
        <v>2963.374788</v>
      </c>
      <c r="J23" s="51">
        <f t="shared" si="0"/>
        <v>2370.6998304000003</v>
      </c>
      <c r="K23" s="52">
        <f t="shared" si="1"/>
        <v>2667.0373092</v>
      </c>
    </row>
    <row r="24" spans="1:11" ht="11.25">
      <c r="A24" s="30">
        <v>21</v>
      </c>
      <c r="B24" s="51">
        <v>31956.49</v>
      </c>
      <c r="C24" s="51">
        <f t="shared" si="2"/>
        <v>2770.627683</v>
      </c>
      <c r="D24" s="51">
        <f t="shared" si="3"/>
        <v>2216.5021464</v>
      </c>
      <c r="E24" s="52">
        <f t="shared" si="4"/>
        <v>2493.5649147</v>
      </c>
      <c r="G24" s="30">
        <v>21</v>
      </c>
      <c r="H24" s="51">
        <v>34192.81</v>
      </c>
      <c r="I24" s="51">
        <f t="shared" si="5"/>
        <v>2964.516627</v>
      </c>
      <c r="J24" s="51">
        <f t="shared" si="0"/>
        <v>2371.6133016000003</v>
      </c>
      <c r="K24" s="52">
        <f t="shared" si="1"/>
        <v>2668.0649643</v>
      </c>
    </row>
    <row r="25" spans="1:11" ht="11.25">
      <c r="A25" s="30">
        <v>22</v>
      </c>
      <c r="B25" s="51">
        <v>33088.56</v>
      </c>
      <c r="C25" s="51">
        <f t="shared" si="2"/>
        <v>2868.7781519999994</v>
      </c>
      <c r="D25" s="51">
        <f t="shared" si="3"/>
        <v>2295.0225215999994</v>
      </c>
      <c r="E25" s="52">
        <f t="shared" si="4"/>
        <v>2581.9003367999994</v>
      </c>
      <c r="G25" s="30">
        <v>22</v>
      </c>
      <c r="H25" s="51">
        <v>35404.14</v>
      </c>
      <c r="I25" s="51">
        <f t="shared" si="5"/>
        <v>3069.5389379999997</v>
      </c>
      <c r="J25" s="51">
        <f t="shared" si="0"/>
        <v>2455.6311503999996</v>
      </c>
      <c r="K25" s="52">
        <f t="shared" si="1"/>
        <v>2762.5850441999996</v>
      </c>
    </row>
    <row r="26" spans="1:11" ht="11.25">
      <c r="A26" s="30">
        <v>23</v>
      </c>
      <c r="B26" s="51">
        <v>34232.96</v>
      </c>
      <c r="C26" s="51">
        <f t="shared" si="2"/>
        <v>2967.9976319999996</v>
      </c>
      <c r="D26" s="51">
        <f t="shared" si="3"/>
        <v>2374.3981055999993</v>
      </c>
      <c r="E26" s="52">
        <f t="shared" si="4"/>
        <v>2671.1978688</v>
      </c>
      <c r="G26" s="30">
        <v>23</v>
      </c>
      <c r="H26" s="51">
        <v>36628.62</v>
      </c>
      <c r="I26" s="51">
        <f t="shared" si="5"/>
        <v>3175.7013540000003</v>
      </c>
      <c r="J26" s="51">
        <f t="shared" si="0"/>
        <v>2540.5610832</v>
      </c>
      <c r="K26" s="52">
        <f t="shared" si="1"/>
        <v>2858.1312186</v>
      </c>
    </row>
    <row r="27" spans="1:11" ht="11.25">
      <c r="A27" s="30">
        <v>24</v>
      </c>
      <c r="B27" s="51">
        <v>35365.03</v>
      </c>
      <c r="C27" s="51">
        <f t="shared" si="2"/>
        <v>3066.1481009999998</v>
      </c>
      <c r="D27" s="51">
        <f t="shared" si="3"/>
        <v>2452.9184807999995</v>
      </c>
      <c r="E27" s="52">
        <f t="shared" si="4"/>
        <v>2759.5332908999994</v>
      </c>
      <c r="G27" s="30">
        <v>24</v>
      </c>
      <c r="H27" s="51">
        <v>37839.92</v>
      </c>
      <c r="I27" s="51">
        <f t="shared" si="5"/>
        <v>3280.721064</v>
      </c>
      <c r="J27" s="51">
        <f t="shared" si="0"/>
        <v>2624.5768512</v>
      </c>
      <c r="K27" s="52">
        <f t="shared" si="1"/>
        <v>2952.6489576</v>
      </c>
    </row>
    <row r="28" spans="1:11" ht="11.25">
      <c r="A28" s="30">
        <v>25</v>
      </c>
      <c r="B28" s="51">
        <v>35377.33</v>
      </c>
      <c r="C28" s="51">
        <f t="shared" si="2"/>
        <v>3067.214511</v>
      </c>
      <c r="D28" s="51">
        <f t="shared" si="3"/>
        <v>2453.7716088</v>
      </c>
      <c r="E28" s="52">
        <f t="shared" si="4"/>
        <v>2760.4930599000004</v>
      </c>
      <c r="G28" s="30">
        <v>25</v>
      </c>
      <c r="H28" s="51">
        <v>37853.1</v>
      </c>
      <c r="I28" s="51">
        <f t="shared" si="5"/>
        <v>3281.8637699999995</v>
      </c>
      <c r="J28" s="51">
        <f t="shared" si="0"/>
        <v>2625.4910159999995</v>
      </c>
      <c r="K28" s="52">
        <f t="shared" si="1"/>
        <v>2953.6773929999995</v>
      </c>
    </row>
    <row r="29" spans="1:11" ht="11.25">
      <c r="A29" s="30">
        <v>26</v>
      </c>
      <c r="B29" s="51">
        <v>35377.33</v>
      </c>
      <c r="C29" s="51">
        <f t="shared" si="2"/>
        <v>3067.214511</v>
      </c>
      <c r="D29" s="51">
        <f t="shared" si="3"/>
        <v>2453.7716088</v>
      </c>
      <c r="E29" s="52">
        <f t="shared" si="4"/>
        <v>2760.4930599000004</v>
      </c>
      <c r="G29" s="30">
        <v>26</v>
      </c>
      <c r="H29" s="51">
        <v>37853.1</v>
      </c>
      <c r="I29" s="51">
        <f t="shared" si="5"/>
        <v>3281.8637699999995</v>
      </c>
      <c r="J29" s="51">
        <f t="shared" si="0"/>
        <v>2625.4910159999995</v>
      </c>
      <c r="K29" s="52">
        <f t="shared" si="1"/>
        <v>2953.6773929999995</v>
      </c>
    </row>
    <row r="30" spans="1:11" ht="11.25">
      <c r="A30" s="31">
        <v>27</v>
      </c>
      <c r="B30" s="53">
        <v>35389.62</v>
      </c>
      <c r="C30" s="53">
        <f t="shared" si="2"/>
        <v>3068.2800540000003</v>
      </c>
      <c r="D30" s="53">
        <f t="shared" si="3"/>
        <v>2454.6240432000004</v>
      </c>
      <c r="E30" s="54">
        <f t="shared" si="4"/>
        <v>2761.4520486</v>
      </c>
      <c r="G30" s="31">
        <v>27</v>
      </c>
      <c r="H30" s="53">
        <v>37866.24</v>
      </c>
      <c r="I30" s="53">
        <f t="shared" si="5"/>
        <v>3283.003008</v>
      </c>
      <c r="J30" s="53">
        <f t="shared" si="0"/>
        <v>2626.4024064000005</v>
      </c>
      <c r="K30" s="54">
        <f t="shared" si="1"/>
        <v>2954.7027072</v>
      </c>
    </row>
    <row r="32" spans="1:10" ht="12.75">
      <c r="A32" s="66" t="s">
        <v>17</v>
      </c>
      <c r="B32" s="67"/>
      <c r="C32" s="67"/>
      <c r="D32" s="67"/>
      <c r="E32" s="67"/>
      <c r="G32" s="27" t="s">
        <v>18</v>
      </c>
      <c r="J32" s="29"/>
    </row>
    <row r="33" spans="1:11" ht="11.25">
      <c r="A33" s="33"/>
      <c r="B33" s="34">
        <v>37073</v>
      </c>
      <c r="C33" s="34">
        <v>37347</v>
      </c>
      <c r="D33" s="37" t="s">
        <v>5</v>
      </c>
      <c r="E33" s="37" t="s">
        <v>6</v>
      </c>
      <c r="G33" s="33"/>
      <c r="H33" s="34">
        <v>37073</v>
      </c>
      <c r="I33" s="34">
        <v>37347</v>
      </c>
      <c r="J33" s="37" t="s">
        <v>5</v>
      </c>
      <c r="K33" s="37" t="s">
        <v>6</v>
      </c>
    </row>
    <row r="34" spans="1:11" ht="11.25">
      <c r="A34" s="30" t="s">
        <v>3</v>
      </c>
      <c r="B34" s="51">
        <v>25035.28</v>
      </c>
      <c r="C34" s="51">
        <f>(B34/12)*$F$1</f>
        <v>2170.558776</v>
      </c>
      <c r="D34" s="55">
        <f aca="true" t="shared" si="6" ref="D34:D61">(C34*80/100)</f>
        <v>1736.4470207999998</v>
      </c>
      <c r="E34" s="55">
        <f aca="true" t="shared" si="7" ref="E34:E61">(C34*90/100)</f>
        <v>1953.5028983999998</v>
      </c>
      <c r="G34" s="30" t="s">
        <v>3</v>
      </c>
      <c r="H34" s="51">
        <v>26129.09</v>
      </c>
      <c r="I34" s="51">
        <f>(H34/12)*$F$1</f>
        <v>2265.392103</v>
      </c>
      <c r="J34" s="51">
        <f aca="true" t="shared" si="8" ref="J34:J61">(I34*80/100)</f>
        <v>1812.3136824</v>
      </c>
      <c r="K34" s="52">
        <f aca="true" t="shared" si="9" ref="K34:K61">(I34*90/100)</f>
        <v>2038.8528927</v>
      </c>
    </row>
    <row r="35" spans="1:11" ht="11.25">
      <c r="A35" s="30">
        <v>1</v>
      </c>
      <c r="B35" s="51">
        <v>25420.58</v>
      </c>
      <c r="C35" s="51">
        <f aca="true" t="shared" si="10" ref="C35:C61">(B35/12)*$F$1</f>
        <v>2203.964286</v>
      </c>
      <c r="D35" s="55">
        <f t="shared" si="6"/>
        <v>1763.1714288</v>
      </c>
      <c r="E35" s="55">
        <f t="shared" si="7"/>
        <v>1983.5678573999999</v>
      </c>
      <c r="G35" s="30">
        <v>1</v>
      </c>
      <c r="H35" s="51">
        <v>26911.8</v>
      </c>
      <c r="I35" s="51">
        <f aca="true" t="shared" si="11" ref="I35:I61">(H35/12)*$F$1</f>
        <v>2333.25306</v>
      </c>
      <c r="J35" s="51">
        <f t="shared" si="8"/>
        <v>1866.6024479999999</v>
      </c>
      <c r="K35" s="52">
        <f t="shared" si="9"/>
        <v>2099.9277540000003</v>
      </c>
    </row>
    <row r="36" spans="1:11" ht="11.25">
      <c r="A36" s="30">
        <v>2</v>
      </c>
      <c r="B36" s="51">
        <v>25805.5</v>
      </c>
      <c r="C36" s="51">
        <f t="shared" si="10"/>
        <v>2237.33685</v>
      </c>
      <c r="D36" s="55">
        <f t="shared" si="6"/>
        <v>1789.86948</v>
      </c>
      <c r="E36" s="55">
        <f t="shared" si="7"/>
        <v>2013.6031650000002</v>
      </c>
      <c r="G36" s="30">
        <v>2</v>
      </c>
      <c r="H36" s="51">
        <v>27694.88</v>
      </c>
      <c r="I36" s="51">
        <f t="shared" si="11"/>
        <v>2401.146096</v>
      </c>
      <c r="J36" s="51">
        <f t="shared" si="8"/>
        <v>1920.9168768</v>
      </c>
      <c r="K36" s="51">
        <f t="shared" si="9"/>
        <v>2161.0314864</v>
      </c>
    </row>
    <row r="37" spans="1:11" ht="11.25">
      <c r="A37" s="30">
        <v>3</v>
      </c>
      <c r="B37" s="51">
        <v>26190.81</v>
      </c>
      <c r="C37" s="51">
        <f t="shared" si="10"/>
        <v>2270.743227</v>
      </c>
      <c r="D37" s="55">
        <f t="shared" si="6"/>
        <v>1816.5945815999999</v>
      </c>
      <c r="E37" s="55">
        <f t="shared" si="7"/>
        <v>2043.6689043</v>
      </c>
      <c r="G37" s="30">
        <v>3</v>
      </c>
      <c r="H37" s="51">
        <v>28477.96</v>
      </c>
      <c r="I37" s="51">
        <f t="shared" si="11"/>
        <v>2469.039132</v>
      </c>
      <c r="J37" s="51">
        <f t="shared" si="8"/>
        <v>1975.2313055999998</v>
      </c>
      <c r="K37" s="51">
        <f t="shared" si="9"/>
        <v>2222.1352188</v>
      </c>
    </row>
    <row r="38" spans="1:11" ht="11.25">
      <c r="A38" s="30">
        <v>4</v>
      </c>
      <c r="B38" s="51">
        <v>26190.81</v>
      </c>
      <c r="C38" s="51">
        <f t="shared" si="10"/>
        <v>2270.743227</v>
      </c>
      <c r="D38" s="55">
        <f t="shared" si="6"/>
        <v>1816.5945815999999</v>
      </c>
      <c r="E38" s="55">
        <f t="shared" si="7"/>
        <v>2043.6689043</v>
      </c>
      <c r="G38" s="30">
        <v>4</v>
      </c>
      <c r="H38" s="51">
        <v>29427.34</v>
      </c>
      <c r="I38" s="51">
        <f t="shared" si="11"/>
        <v>2551.3503779999996</v>
      </c>
      <c r="J38" s="51">
        <f t="shared" si="8"/>
        <v>2041.0803023999997</v>
      </c>
      <c r="K38" s="51">
        <f t="shared" si="9"/>
        <v>2296.2153401999994</v>
      </c>
    </row>
    <row r="39" spans="1:11" ht="11.25">
      <c r="A39" s="30">
        <v>5</v>
      </c>
      <c r="B39" s="51">
        <v>26851.15</v>
      </c>
      <c r="C39" s="51">
        <f t="shared" si="10"/>
        <v>2327.994705</v>
      </c>
      <c r="D39" s="55">
        <f t="shared" si="6"/>
        <v>1862.395764</v>
      </c>
      <c r="E39" s="55">
        <f t="shared" si="7"/>
        <v>2095.1952345</v>
      </c>
      <c r="G39" s="30">
        <v>5</v>
      </c>
      <c r="H39" s="51">
        <v>30630.09</v>
      </c>
      <c r="I39" s="51">
        <f t="shared" si="11"/>
        <v>2655.628803</v>
      </c>
      <c r="J39" s="51">
        <f t="shared" si="8"/>
        <v>2124.5030424</v>
      </c>
      <c r="K39" s="51">
        <f t="shared" si="9"/>
        <v>2390.0659227</v>
      </c>
    </row>
    <row r="40" spans="1:11" ht="11.25">
      <c r="A40" s="30">
        <v>6</v>
      </c>
      <c r="B40" s="51">
        <v>26851.15</v>
      </c>
      <c r="C40" s="51">
        <f t="shared" si="10"/>
        <v>2327.994705</v>
      </c>
      <c r="D40" s="55">
        <f t="shared" si="6"/>
        <v>1862.395764</v>
      </c>
      <c r="E40" s="55">
        <f t="shared" si="7"/>
        <v>2095.1952345</v>
      </c>
      <c r="G40" s="30">
        <v>6</v>
      </c>
      <c r="H40" s="51">
        <v>30630.09</v>
      </c>
      <c r="I40" s="51">
        <f t="shared" si="11"/>
        <v>2655.628803</v>
      </c>
      <c r="J40" s="51">
        <f t="shared" si="8"/>
        <v>2124.5030424</v>
      </c>
      <c r="K40" s="51">
        <f t="shared" si="9"/>
        <v>2390.0659227</v>
      </c>
    </row>
    <row r="41" spans="1:11" ht="11.25">
      <c r="A41" s="30">
        <v>7</v>
      </c>
      <c r="B41" s="51">
        <v>27511.52</v>
      </c>
      <c r="C41" s="51">
        <f t="shared" si="10"/>
        <v>2385.248784</v>
      </c>
      <c r="D41" s="55">
        <f t="shared" si="6"/>
        <v>1908.1990271999998</v>
      </c>
      <c r="E41" s="55">
        <f t="shared" si="7"/>
        <v>2146.7239056</v>
      </c>
      <c r="G41" s="30">
        <v>7</v>
      </c>
      <c r="H41" s="51">
        <v>31832.43</v>
      </c>
      <c r="I41" s="51">
        <f t="shared" si="11"/>
        <v>2759.8716809999996</v>
      </c>
      <c r="J41" s="51">
        <f t="shared" si="8"/>
        <v>2207.8973447999997</v>
      </c>
      <c r="K41" s="51">
        <f t="shared" si="9"/>
        <v>2483.8845128999997</v>
      </c>
    </row>
    <row r="42" spans="1:11" ht="11.25">
      <c r="A42" s="30">
        <v>8</v>
      </c>
      <c r="B42" s="51">
        <v>28114.73</v>
      </c>
      <c r="C42" s="51">
        <f t="shared" si="10"/>
        <v>2437.547091</v>
      </c>
      <c r="D42" s="55">
        <f t="shared" si="6"/>
        <v>1950.0376728</v>
      </c>
      <c r="E42" s="55">
        <f t="shared" si="7"/>
        <v>2193.7923819000002</v>
      </c>
      <c r="G42" s="30">
        <v>8</v>
      </c>
      <c r="H42" s="51">
        <v>31832.43</v>
      </c>
      <c r="I42" s="51">
        <f t="shared" si="11"/>
        <v>2759.8716809999996</v>
      </c>
      <c r="J42" s="51">
        <f t="shared" si="8"/>
        <v>2207.8973447999997</v>
      </c>
      <c r="K42" s="51">
        <f t="shared" si="9"/>
        <v>2483.8845128999997</v>
      </c>
    </row>
    <row r="43" spans="1:11" ht="11.25">
      <c r="A43" s="30">
        <v>9</v>
      </c>
      <c r="B43" s="51">
        <v>28171.86</v>
      </c>
      <c r="C43" s="51">
        <f t="shared" si="10"/>
        <v>2442.500262</v>
      </c>
      <c r="D43" s="55">
        <f t="shared" si="6"/>
        <v>1954.0002095999998</v>
      </c>
      <c r="E43" s="55">
        <f t="shared" si="7"/>
        <v>2198.2502358</v>
      </c>
      <c r="G43" s="30">
        <v>9</v>
      </c>
      <c r="H43" s="51">
        <v>33034.8</v>
      </c>
      <c r="I43" s="51">
        <f t="shared" si="11"/>
        <v>2864.1171600000002</v>
      </c>
      <c r="J43" s="51">
        <f t="shared" si="8"/>
        <v>2291.293728</v>
      </c>
      <c r="K43" s="51">
        <f t="shared" si="9"/>
        <v>2577.705444</v>
      </c>
    </row>
    <row r="44" spans="1:11" ht="11.25">
      <c r="A44" s="30">
        <v>10</v>
      </c>
      <c r="B44" s="51">
        <v>29390.74</v>
      </c>
      <c r="C44" s="51">
        <f t="shared" si="10"/>
        <v>2548.177158</v>
      </c>
      <c r="D44" s="55">
        <f t="shared" si="6"/>
        <v>2038.5417264</v>
      </c>
      <c r="E44" s="55">
        <f t="shared" si="7"/>
        <v>2293.3594422</v>
      </c>
      <c r="G44" s="30">
        <v>10</v>
      </c>
      <c r="H44" s="51">
        <v>33116.01</v>
      </c>
      <c r="I44" s="51">
        <f t="shared" si="11"/>
        <v>2871.158067</v>
      </c>
      <c r="J44" s="51">
        <f t="shared" si="8"/>
        <v>2296.9264536</v>
      </c>
      <c r="K44" s="51">
        <f t="shared" si="9"/>
        <v>2584.0422602999997</v>
      </c>
    </row>
    <row r="45" spans="1:11" ht="11.25">
      <c r="A45" s="30">
        <v>11</v>
      </c>
      <c r="B45" s="51">
        <v>29398.79</v>
      </c>
      <c r="C45" s="51">
        <f t="shared" si="10"/>
        <v>2548.875093</v>
      </c>
      <c r="D45" s="55">
        <f t="shared" si="6"/>
        <v>2039.1000744000003</v>
      </c>
      <c r="E45" s="55">
        <f t="shared" si="7"/>
        <v>2293.9875837</v>
      </c>
      <c r="G45" s="30">
        <v>11</v>
      </c>
      <c r="H45" s="51">
        <v>34237.14</v>
      </c>
      <c r="I45" s="51">
        <f t="shared" si="11"/>
        <v>2968.360038</v>
      </c>
      <c r="J45" s="51">
        <f t="shared" si="8"/>
        <v>2374.6880303999997</v>
      </c>
      <c r="K45" s="51">
        <f t="shared" si="9"/>
        <v>2671.5240341999997</v>
      </c>
    </row>
    <row r="46" spans="1:11" ht="11.25">
      <c r="A46" s="30">
        <v>12</v>
      </c>
      <c r="B46" s="51">
        <v>30666.71</v>
      </c>
      <c r="C46" s="51">
        <f t="shared" si="10"/>
        <v>2658.8037569999997</v>
      </c>
      <c r="D46" s="55">
        <f t="shared" si="6"/>
        <v>2127.0430055999996</v>
      </c>
      <c r="E46" s="55">
        <f t="shared" si="7"/>
        <v>2392.9233812999996</v>
      </c>
      <c r="G46" s="30">
        <v>12</v>
      </c>
      <c r="H46" s="51">
        <v>34587.39</v>
      </c>
      <c r="I46" s="51">
        <f t="shared" si="11"/>
        <v>2998.7267129999996</v>
      </c>
      <c r="J46" s="51">
        <f t="shared" si="8"/>
        <v>2398.9813704</v>
      </c>
      <c r="K46" s="51">
        <f t="shared" si="9"/>
        <v>2698.8540416999995</v>
      </c>
    </row>
    <row r="47" spans="1:11" ht="11.25">
      <c r="A47" s="30">
        <v>13</v>
      </c>
      <c r="B47" s="51">
        <v>30674.8</v>
      </c>
      <c r="C47" s="51">
        <f t="shared" si="10"/>
        <v>2659.5051599999997</v>
      </c>
      <c r="D47" s="55">
        <f t="shared" si="6"/>
        <v>2127.604128</v>
      </c>
      <c r="E47" s="55">
        <f t="shared" si="7"/>
        <v>2393.554644</v>
      </c>
      <c r="G47" s="30">
        <v>13</v>
      </c>
      <c r="H47" s="51">
        <v>35439.48</v>
      </c>
      <c r="I47" s="51">
        <f t="shared" si="11"/>
        <v>3072.6029160000003</v>
      </c>
      <c r="J47" s="51">
        <f t="shared" si="8"/>
        <v>2458.0823328</v>
      </c>
      <c r="K47" s="51">
        <f t="shared" si="9"/>
        <v>2765.3426244</v>
      </c>
    </row>
    <row r="48" spans="1:11" ht="11.25">
      <c r="A48" s="30">
        <v>14</v>
      </c>
      <c r="B48" s="51">
        <v>31942.72</v>
      </c>
      <c r="C48" s="51">
        <f t="shared" si="10"/>
        <v>2769.433824</v>
      </c>
      <c r="D48" s="55">
        <f t="shared" si="6"/>
        <v>2215.5470592</v>
      </c>
      <c r="E48" s="55">
        <f t="shared" si="7"/>
        <v>2492.4904416000004</v>
      </c>
      <c r="G48" s="30">
        <v>14</v>
      </c>
      <c r="H48" s="51">
        <v>36058.73</v>
      </c>
      <c r="I48" s="51">
        <f t="shared" si="11"/>
        <v>3126.2918910000003</v>
      </c>
      <c r="J48" s="51">
        <f t="shared" si="8"/>
        <v>2501.0335128</v>
      </c>
      <c r="K48" s="51">
        <f t="shared" si="9"/>
        <v>2813.6627019000002</v>
      </c>
    </row>
    <row r="49" spans="1:11" ht="11.25">
      <c r="A49" s="30">
        <v>15</v>
      </c>
      <c r="B49" s="51">
        <v>31950.77</v>
      </c>
      <c r="C49" s="51">
        <f t="shared" si="10"/>
        <v>2770.131759</v>
      </c>
      <c r="D49" s="55">
        <f t="shared" si="6"/>
        <v>2216.1054071999997</v>
      </c>
      <c r="E49" s="55">
        <f t="shared" si="7"/>
        <v>2493.1185831</v>
      </c>
      <c r="G49" s="30">
        <v>15</v>
      </c>
      <c r="H49" s="51">
        <v>36641.86</v>
      </c>
      <c r="I49" s="51">
        <f t="shared" si="11"/>
        <v>3176.8492619999997</v>
      </c>
      <c r="J49" s="51">
        <f t="shared" si="8"/>
        <v>2541.4794095999996</v>
      </c>
      <c r="K49" s="51">
        <f t="shared" si="9"/>
        <v>2859.1643357999997</v>
      </c>
    </row>
    <row r="50" spans="1:11" ht="11.25">
      <c r="A50" s="30">
        <v>16</v>
      </c>
      <c r="B50" s="51">
        <v>33218.7</v>
      </c>
      <c r="C50" s="51">
        <f t="shared" si="10"/>
        <v>2880.06129</v>
      </c>
      <c r="D50" s="55">
        <f t="shared" si="6"/>
        <v>2304.049032</v>
      </c>
      <c r="E50" s="55">
        <f t="shared" si="7"/>
        <v>2592.055161</v>
      </c>
      <c r="G50" s="30">
        <v>16</v>
      </c>
      <c r="H50" s="51">
        <v>37530.08</v>
      </c>
      <c r="I50" s="51">
        <f t="shared" si="11"/>
        <v>3253.857936</v>
      </c>
      <c r="J50" s="51">
        <f t="shared" si="8"/>
        <v>2603.0863488</v>
      </c>
      <c r="K50" s="51">
        <f t="shared" si="9"/>
        <v>2928.4721424</v>
      </c>
    </row>
    <row r="51" spans="1:11" ht="11.25">
      <c r="A51" s="30">
        <v>17</v>
      </c>
      <c r="B51" s="51">
        <v>33226.78</v>
      </c>
      <c r="C51" s="51">
        <f t="shared" si="10"/>
        <v>2880.761826</v>
      </c>
      <c r="D51" s="55">
        <f t="shared" si="6"/>
        <v>2304.6094608</v>
      </c>
      <c r="E51" s="55">
        <f t="shared" si="7"/>
        <v>2592.6856433999997</v>
      </c>
      <c r="G51" s="30">
        <v>17</v>
      </c>
      <c r="H51" s="51">
        <v>37844.61</v>
      </c>
      <c r="I51" s="51">
        <f t="shared" si="11"/>
        <v>3281.127687</v>
      </c>
      <c r="J51" s="51">
        <f t="shared" si="8"/>
        <v>2624.9021496</v>
      </c>
      <c r="K51" s="51">
        <f t="shared" si="9"/>
        <v>2953.0149183000003</v>
      </c>
    </row>
    <row r="52" spans="1:11" ht="11.25">
      <c r="A52" s="30">
        <v>18</v>
      </c>
      <c r="B52" s="51">
        <v>34506.24</v>
      </c>
      <c r="C52" s="51">
        <f t="shared" si="10"/>
        <v>2991.691008</v>
      </c>
      <c r="D52" s="55">
        <f t="shared" si="6"/>
        <v>2393.3528063999997</v>
      </c>
      <c r="E52" s="55">
        <f t="shared" si="7"/>
        <v>2692.5219071999995</v>
      </c>
      <c r="G52" s="30">
        <v>18</v>
      </c>
      <c r="H52" s="51">
        <v>39001.45</v>
      </c>
      <c r="I52" s="51">
        <f t="shared" si="11"/>
        <v>3381.4257149999994</v>
      </c>
      <c r="J52" s="51">
        <f t="shared" si="8"/>
        <v>2705.1405719999993</v>
      </c>
      <c r="K52" s="51">
        <f t="shared" si="9"/>
        <v>3043.2831434999994</v>
      </c>
    </row>
    <row r="53" spans="1:11" ht="11.25">
      <c r="A53" s="30">
        <v>19</v>
      </c>
      <c r="B53" s="51">
        <v>34514.32</v>
      </c>
      <c r="C53" s="51">
        <f t="shared" si="10"/>
        <v>2992.3915439999996</v>
      </c>
      <c r="D53" s="55">
        <f t="shared" si="6"/>
        <v>2393.9132351999997</v>
      </c>
      <c r="E53" s="55">
        <f t="shared" si="7"/>
        <v>2693.1523896</v>
      </c>
      <c r="G53" s="30">
        <v>19</v>
      </c>
      <c r="H53" s="51">
        <v>39046.95</v>
      </c>
      <c r="I53" s="51">
        <f t="shared" si="11"/>
        <v>3385.3705649999997</v>
      </c>
      <c r="J53" s="51">
        <f t="shared" si="8"/>
        <v>2708.2964519999996</v>
      </c>
      <c r="K53" s="51">
        <f t="shared" si="9"/>
        <v>3046.8335085</v>
      </c>
    </row>
    <row r="54" spans="1:11" ht="11.25">
      <c r="A54" s="30">
        <v>20</v>
      </c>
      <c r="B54" s="51">
        <v>35782.25</v>
      </c>
      <c r="C54" s="51">
        <f t="shared" si="10"/>
        <v>3102.321075</v>
      </c>
      <c r="D54" s="55">
        <f t="shared" si="6"/>
        <v>2481.85686</v>
      </c>
      <c r="E54" s="55">
        <f t="shared" si="7"/>
        <v>2792.0889674999994</v>
      </c>
      <c r="G54" s="30">
        <v>20</v>
      </c>
      <c r="H54" s="51">
        <v>40472.8</v>
      </c>
      <c r="I54" s="51">
        <f t="shared" si="11"/>
        <v>3508.9917600000003</v>
      </c>
      <c r="J54" s="51">
        <f t="shared" si="8"/>
        <v>2807.193408</v>
      </c>
      <c r="K54" s="51">
        <f t="shared" si="9"/>
        <v>3158.0925840000004</v>
      </c>
    </row>
    <row r="55" spans="1:11" ht="11.25">
      <c r="A55" s="30">
        <v>21</v>
      </c>
      <c r="B55" s="51">
        <v>35790.29</v>
      </c>
      <c r="C55" s="51">
        <f t="shared" si="10"/>
        <v>3103.018143</v>
      </c>
      <c r="D55" s="55">
        <f t="shared" si="6"/>
        <v>2482.4145144</v>
      </c>
      <c r="E55" s="55">
        <f t="shared" si="7"/>
        <v>2792.7163287</v>
      </c>
      <c r="G55" s="30">
        <v>21</v>
      </c>
      <c r="H55" s="51">
        <v>40506.44</v>
      </c>
      <c r="I55" s="51">
        <f t="shared" si="11"/>
        <v>3511.9083480000004</v>
      </c>
      <c r="J55" s="51">
        <f t="shared" si="8"/>
        <v>2809.5266784</v>
      </c>
      <c r="K55" s="51">
        <f t="shared" si="9"/>
        <v>3160.7175132</v>
      </c>
    </row>
    <row r="56" spans="1:11" ht="11.25">
      <c r="A56" s="30">
        <v>22</v>
      </c>
      <c r="B56" s="51">
        <v>37058.22</v>
      </c>
      <c r="C56" s="51">
        <f t="shared" si="10"/>
        <v>3212.947674</v>
      </c>
      <c r="D56" s="55">
        <f t="shared" si="6"/>
        <v>2570.3581391999996</v>
      </c>
      <c r="E56" s="55">
        <f t="shared" si="7"/>
        <v>2891.6529066</v>
      </c>
      <c r="G56" s="30">
        <v>22</v>
      </c>
      <c r="H56" s="51">
        <v>41944.17</v>
      </c>
      <c r="I56" s="51">
        <f t="shared" si="11"/>
        <v>3636.559539</v>
      </c>
      <c r="J56" s="51">
        <f t="shared" si="8"/>
        <v>2909.2476312000003</v>
      </c>
      <c r="K56" s="51">
        <f t="shared" si="9"/>
        <v>3272.9035851</v>
      </c>
    </row>
    <row r="57" spans="1:11" ht="11.25">
      <c r="A57" s="30">
        <v>23</v>
      </c>
      <c r="B57" s="51">
        <v>38339.79</v>
      </c>
      <c r="C57" s="51">
        <f t="shared" si="10"/>
        <v>3324.059793</v>
      </c>
      <c r="D57" s="55">
        <f t="shared" si="6"/>
        <v>2659.2478343999996</v>
      </c>
      <c r="E57" s="55">
        <f t="shared" si="7"/>
        <v>2991.6538137000002</v>
      </c>
      <c r="G57" s="30">
        <v>23</v>
      </c>
      <c r="H57" s="51">
        <v>43415.52</v>
      </c>
      <c r="I57" s="51">
        <f t="shared" si="11"/>
        <v>3764.1255839999994</v>
      </c>
      <c r="J57" s="51">
        <f t="shared" si="8"/>
        <v>3011.3004671999997</v>
      </c>
      <c r="K57" s="51">
        <f t="shared" si="9"/>
        <v>3387.713025599999</v>
      </c>
    </row>
    <row r="58" spans="1:11" ht="11.25">
      <c r="A58" s="30">
        <v>24</v>
      </c>
      <c r="B58" s="51">
        <v>39607.72</v>
      </c>
      <c r="C58" s="51">
        <f t="shared" si="10"/>
        <v>3433.989324</v>
      </c>
      <c r="D58" s="55">
        <f t="shared" si="6"/>
        <v>2747.1914592000003</v>
      </c>
      <c r="E58" s="55">
        <f t="shared" si="7"/>
        <v>3090.5903915999997</v>
      </c>
      <c r="G58" s="30">
        <v>24</v>
      </c>
      <c r="H58" s="51">
        <v>44853.25</v>
      </c>
      <c r="I58" s="51">
        <f t="shared" si="11"/>
        <v>3888.7767750000003</v>
      </c>
      <c r="J58" s="51">
        <f t="shared" si="8"/>
        <v>3111.02142</v>
      </c>
      <c r="K58" s="51">
        <f t="shared" si="9"/>
        <v>3499.8990975000006</v>
      </c>
    </row>
    <row r="59" spans="1:11" ht="11.25">
      <c r="A59" s="30">
        <v>25</v>
      </c>
      <c r="B59" s="51">
        <v>39621.49</v>
      </c>
      <c r="C59" s="51">
        <f t="shared" si="10"/>
        <v>3435.1831829999996</v>
      </c>
      <c r="D59" s="55">
        <f t="shared" si="6"/>
        <v>2748.1465464</v>
      </c>
      <c r="E59" s="55">
        <f t="shared" si="7"/>
        <v>3091.6648646999993</v>
      </c>
      <c r="G59" s="30">
        <v>25</v>
      </c>
      <c r="H59" s="51">
        <v>44853.25</v>
      </c>
      <c r="I59" s="51">
        <f t="shared" si="11"/>
        <v>3888.7767750000003</v>
      </c>
      <c r="J59" s="51">
        <f t="shared" si="8"/>
        <v>3111.02142</v>
      </c>
      <c r="K59" s="51">
        <f t="shared" si="9"/>
        <v>3499.8990975000006</v>
      </c>
    </row>
    <row r="60" spans="1:11" ht="11.25">
      <c r="A60" s="30">
        <v>26</v>
      </c>
      <c r="B60" s="51">
        <v>39621.49</v>
      </c>
      <c r="C60" s="51">
        <f t="shared" si="10"/>
        <v>3435.1831829999996</v>
      </c>
      <c r="D60" s="55">
        <f t="shared" si="6"/>
        <v>2748.1465464</v>
      </c>
      <c r="E60" s="55">
        <f t="shared" si="7"/>
        <v>3091.6648646999993</v>
      </c>
      <c r="G60" s="30">
        <v>26</v>
      </c>
      <c r="H60" s="51">
        <v>44853.25</v>
      </c>
      <c r="I60" s="51">
        <f t="shared" si="11"/>
        <v>3888.7767750000003</v>
      </c>
      <c r="J60" s="51">
        <f t="shared" si="8"/>
        <v>3111.02142</v>
      </c>
      <c r="K60" s="51">
        <f t="shared" si="9"/>
        <v>3499.8990975000006</v>
      </c>
    </row>
    <row r="61" spans="1:11" ht="11.25">
      <c r="A61" s="31">
        <v>27</v>
      </c>
      <c r="B61" s="53">
        <v>39635.26</v>
      </c>
      <c r="C61" s="53">
        <f t="shared" si="10"/>
        <v>3436.377042</v>
      </c>
      <c r="D61" s="56">
        <f t="shared" si="6"/>
        <v>2749.1016336000002</v>
      </c>
      <c r="E61" s="56">
        <f t="shared" si="7"/>
        <v>3092.7393378</v>
      </c>
      <c r="G61" s="31">
        <v>27</v>
      </c>
      <c r="H61" s="53">
        <v>44853.25</v>
      </c>
      <c r="I61" s="53">
        <f t="shared" si="11"/>
        <v>3888.7767750000003</v>
      </c>
      <c r="J61" s="53">
        <f t="shared" si="8"/>
        <v>3111.02142</v>
      </c>
      <c r="K61" s="53">
        <f t="shared" si="9"/>
        <v>3499.8990975000006</v>
      </c>
    </row>
  </sheetData>
  <sheetProtection/>
  <mergeCells count="1">
    <mergeCell ref="A32:E3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Van Win</dc:creator>
  <cp:keywords/>
  <dc:description/>
  <cp:lastModifiedBy>Joris Van Win</cp:lastModifiedBy>
  <cp:lastPrinted>2003-03-06T11:57:31Z</cp:lastPrinted>
  <dcterms:created xsi:type="dcterms:W3CDTF">1997-10-09T21:16:20Z</dcterms:created>
  <dcterms:modified xsi:type="dcterms:W3CDTF">2014-10-28T14:34:15Z</dcterms:modified>
  <cp:category/>
  <cp:version/>
  <cp:contentType/>
  <cp:contentStatus/>
</cp:coreProperties>
</file>