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sociarevzw777.sharepoint.com/sites/Informatieadvies/Gedeelde  documenten/Loon en kostenvergoedingen/Loon/RSZ/"/>
    </mc:Choice>
  </mc:AlternateContent>
  <xr:revisionPtr revIDLastSave="0" documentId="8_{D749F2C2-1C90-44F3-948B-ABABA443DD9D}" xr6:coauthVersionLast="47" xr6:coauthVersionMax="47" xr10:uidLastSave="{00000000-0000-0000-0000-000000000000}"/>
  <bookViews>
    <workbookView xWindow="28690" yWindow="-110" windowWidth="29020" windowHeight="15700" xr2:uid="{00000000-000D-0000-FFFF-FFFF00000000}"/>
  </bookViews>
  <sheets>
    <sheet name="2024" sheetId="20" r:id="rId1"/>
    <sheet name="2023" sheetId="19" r:id="rId2"/>
    <sheet name="2022" sheetId="16" r:id="rId3"/>
    <sheet name="2021" sheetId="15" r:id="rId4"/>
    <sheet name="2020" sheetId="14" r:id="rId5"/>
    <sheet name="2019" sheetId="13" state="hidden" r:id="rId6"/>
    <sheet name="2018" sheetId="12" state="hidden" r:id="rId7"/>
    <sheet name="2017" sheetId="11" state="hidden" r:id="rId8"/>
    <sheet name="2016" sheetId="10" state="hidden" r:id="rId9"/>
    <sheet name="2015" sheetId="9" state="hidden" r:id="rId10"/>
    <sheet name="2014" sheetId="8" state="hidden" r:id="rId11"/>
    <sheet name="2013" sheetId="7" state="hidden" r:id="rId12"/>
    <sheet name="2012" sheetId="6" state="hidden" r:id="rId13"/>
    <sheet name="2011" sheetId="5" state="hidden" r:id="rId14"/>
    <sheet name="2010" sheetId="4" state="hidden" r:id="rId15"/>
    <sheet name="2009" sheetId="2" state="hidden" r:id="rId16"/>
    <sheet name="2008" sheetId="1" state="hidden" r:id="rId1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20" l="1"/>
  <c r="H15" i="20"/>
  <c r="G15" i="20"/>
  <c r="F15" i="20"/>
  <c r="E15" i="20"/>
  <c r="D15" i="20"/>
  <c r="C15" i="20"/>
  <c r="B15" i="20"/>
  <c r="I14" i="20"/>
  <c r="H14" i="20"/>
  <c r="G14" i="20"/>
  <c r="F14" i="20"/>
  <c r="E14" i="20"/>
  <c r="D14" i="20"/>
  <c r="C14" i="20"/>
  <c r="B14" i="20"/>
  <c r="I15" i="19"/>
  <c r="F15" i="19"/>
  <c r="G14" i="19"/>
  <c r="H14" i="19"/>
  <c r="I14" i="19"/>
  <c r="F14" i="19"/>
  <c r="C14" i="19"/>
  <c r="D14" i="19"/>
  <c r="E14" i="19"/>
  <c r="B14" i="19"/>
  <c r="H15" i="19"/>
  <c r="G15" i="19"/>
  <c r="E15" i="19"/>
  <c r="D15" i="19"/>
  <c r="C15" i="19"/>
  <c r="B15" i="19"/>
  <c r="F18" i="16"/>
  <c r="I19" i="16"/>
  <c r="I25" i="16" s="1"/>
  <c r="H19" i="16"/>
  <c r="H25" i="16" s="1"/>
  <c r="G19" i="16"/>
  <c r="G25" i="16" s="1"/>
  <c r="F19" i="16"/>
  <c r="F25" i="16" s="1"/>
  <c r="E19" i="16"/>
  <c r="E25" i="16" s="1"/>
  <c r="D19" i="16"/>
  <c r="D25" i="16" s="1"/>
  <c r="C19" i="16"/>
  <c r="C25" i="16" s="1"/>
  <c r="B19" i="16"/>
  <c r="B25" i="16" s="1"/>
  <c r="I18" i="16"/>
  <c r="I24" i="16" s="1"/>
  <c r="H18" i="16"/>
  <c r="H24" i="16" s="1"/>
  <c r="G18" i="16"/>
  <c r="G24" i="16" s="1"/>
  <c r="F24" i="16"/>
  <c r="E18" i="16"/>
  <c r="E24" i="16" s="1"/>
  <c r="D18" i="16"/>
  <c r="D24" i="16" s="1"/>
  <c r="C18" i="16"/>
  <c r="C24" i="16" s="1"/>
  <c r="B18" i="16"/>
  <c r="B24" i="16" s="1"/>
  <c r="I20" i="15" l="1"/>
  <c r="I26" i="15" s="1"/>
  <c r="H20" i="15"/>
  <c r="H26" i="15" s="1"/>
  <c r="G20" i="15"/>
  <c r="G26" i="15" s="1"/>
  <c r="F20" i="15"/>
  <c r="F26" i="15" s="1"/>
  <c r="E20" i="15"/>
  <c r="E26" i="15" s="1"/>
  <c r="D20" i="15"/>
  <c r="D26" i="15" s="1"/>
  <c r="C20" i="15"/>
  <c r="C26" i="15" s="1"/>
  <c r="B20" i="15"/>
  <c r="B26" i="15" s="1"/>
  <c r="I19" i="15"/>
  <c r="I25" i="15" s="1"/>
  <c r="H19" i="15"/>
  <c r="H25" i="15" s="1"/>
  <c r="G19" i="15"/>
  <c r="G25" i="15" s="1"/>
  <c r="F19" i="15"/>
  <c r="F25" i="15" s="1"/>
  <c r="E19" i="15"/>
  <c r="E25" i="15" s="1"/>
  <c r="D19" i="15"/>
  <c r="D25" i="15" s="1"/>
  <c r="C19" i="15"/>
  <c r="C25" i="15" s="1"/>
  <c r="B19" i="15"/>
  <c r="B25" i="15" s="1"/>
  <c r="I19" i="14" l="1"/>
  <c r="I25" i="14" s="1"/>
  <c r="H19" i="14"/>
  <c r="H25" i="14" s="1"/>
  <c r="G19" i="14"/>
  <c r="G25" i="14" s="1"/>
  <c r="F19" i="14"/>
  <c r="F25" i="14" s="1"/>
  <c r="E19" i="14"/>
  <c r="E25" i="14" s="1"/>
  <c r="D19" i="14"/>
  <c r="D25" i="14" s="1"/>
  <c r="C19" i="14"/>
  <c r="C25" i="14" s="1"/>
  <c r="B19" i="14"/>
  <c r="B25" i="14" s="1"/>
  <c r="I18" i="14"/>
  <c r="I24" i="14" s="1"/>
  <c r="H18" i="14"/>
  <c r="H24" i="14" s="1"/>
  <c r="G18" i="14"/>
  <c r="G24" i="14" s="1"/>
  <c r="F18" i="14"/>
  <c r="F24" i="14" s="1"/>
  <c r="E18" i="14"/>
  <c r="E24" i="14" s="1"/>
  <c r="D18" i="14"/>
  <c r="D24" i="14" s="1"/>
  <c r="C18" i="14"/>
  <c r="C24" i="14" s="1"/>
  <c r="B18" i="14"/>
  <c r="B24" i="14" s="1"/>
  <c r="I19" i="13" l="1"/>
  <c r="I25" i="13" s="1"/>
  <c r="H19" i="13"/>
  <c r="H25" i="13" s="1"/>
  <c r="G19" i="13"/>
  <c r="G25" i="13" s="1"/>
  <c r="F19" i="13"/>
  <c r="F25" i="13" s="1"/>
  <c r="E19" i="13"/>
  <c r="E25" i="13" s="1"/>
  <c r="D19" i="13"/>
  <c r="D25" i="13" s="1"/>
  <c r="C19" i="13"/>
  <c r="C25" i="13" s="1"/>
  <c r="B19" i="13"/>
  <c r="B25" i="13" s="1"/>
  <c r="I18" i="13"/>
  <c r="I24" i="13" s="1"/>
  <c r="H18" i="13"/>
  <c r="H24" i="13" s="1"/>
  <c r="G18" i="13"/>
  <c r="G24" i="13" s="1"/>
  <c r="F18" i="13"/>
  <c r="F24" i="13" s="1"/>
  <c r="E18" i="13"/>
  <c r="E24" i="13" s="1"/>
  <c r="D18" i="13"/>
  <c r="D24" i="13" s="1"/>
  <c r="C18" i="13"/>
  <c r="C24" i="13" s="1"/>
  <c r="B18" i="13"/>
  <c r="B24" i="13" s="1"/>
  <c r="I19" i="12" l="1"/>
  <c r="I25" i="12" s="1"/>
  <c r="H19" i="12"/>
  <c r="H25" i="12" s="1"/>
  <c r="G19" i="12"/>
  <c r="G25" i="12" s="1"/>
  <c r="F19" i="12"/>
  <c r="F25" i="12" s="1"/>
  <c r="E19" i="12"/>
  <c r="E25" i="12" s="1"/>
  <c r="D19" i="12"/>
  <c r="D25" i="12" s="1"/>
  <c r="C19" i="12"/>
  <c r="C25" i="12" s="1"/>
  <c r="B19" i="12"/>
  <c r="B25" i="12" s="1"/>
  <c r="I18" i="12"/>
  <c r="I24" i="12" s="1"/>
  <c r="H18" i="12"/>
  <c r="H24" i="12" s="1"/>
  <c r="G18" i="12"/>
  <c r="G24" i="12" s="1"/>
  <c r="F18" i="12"/>
  <c r="F24" i="12" s="1"/>
  <c r="E18" i="12"/>
  <c r="E24" i="12" s="1"/>
  <c r="D18" i="12"/>
  <c r="D24" i="12" s="1"/>
  <c r="C18" i="12"/>
  <c r="C24" i="12" s="1"/>
  <c r="B18" i="12"/>
  <c r="B24" i="12" s="1"/>
  <c r="I19" i="11" l="1"/>
  <c r="I25" i="11" s="1"/>
  <c r="H19" i="11"/>
  <c r="H25" i="11" s="1"/>
  <c r="G19" i="11"/>
  <c r="G25" i="11"/>
  <c r="F19" i="11"/>
  <c r="F25" i="11"/>
  <c r="E19" i="11"/>
  <c r="E25" i="11" s="1"/>
  <c r="D19" i="11"/>
  <c r="D25" i="11" s="1"/>
  <c r="C19" i="11"/>
  <c r="C25" i="11"/>
  <c r="B19" i="11"/>
  <c r="B25" i="11"/>
  <c r="I18" i="11"/>
  <c r="I24" i="11" s="1"/>
  <c r="H18" i="11"/>
  <c r="H24" i="11" s="1"/>
  <c r="G18" i="11"/>
  <c r="G24" i="11"/>
  <c r="F18" i="11"/>
  <c r="F24" i="11"/>
  <c r="E18" i="11"/>
  <c r="E24" i="11" s="1"/>
  <c r="D18" i="11"/>
  <c r="D24" i="11" s="1"/>
  <c r="C18" i="11"/>
  <c r="C24" i="11"/>
  <c r="B18" i="11"/>
  <c r="B24" i="11"/>
  <c r="I19" i="10"/>
  <c r="I25" i="10" s="1"/>
  <c r="H19" i="10"/>
  <c r="H25" i="10" s="1"/>
  <c r="G19" i="10"/>
  <c r="G25" i="10"/>
  <c r="F19" i="10"/>
  <c r="F25" i="10"/>
  <c r="E19" i="10"/>
  <c r="E25" i="10" s="1"/>
  <c r="D19" i="10"/>
  <c r="D25" i="10" s="1"/>
  <c r="C19" i="10"/>
  <c r="C25" i="10"/>
  <c r="B19" i="10"/>
  <c r="B25" i="10"/>
  <c r="I18" i="10"/>
  <c r="I24" i="10" s="1"/>
  <c r="H18" i="10"/>
  <c r="H24" i="10" s="1"/>
  <c r="G18" i="10"/>
  <c r="G24" i="10"/>
  <c r="F18" i="10"/>
  <c r="F24" i="10"/>
  <c r="E18" i="10"/>
  <c r="E24" i="10" s="1"/>
  <c r="D18" i="10"/>
  <c r="D24" i="10" s="1"/>
  <c r="C18" i="10"/>
  <c r="C24" i="10"/>
  <c r="B18" i="10"/>
  <c r="B24" i="10"/>
  <c r="I19" i="9"/>
  <c r="I25" i="9" s="1"/>
  <c r="H19" i="9"/>
  <c r="H25" i="9" s="1"/>
  <c r="G19" i="9"/>
  <c r="G25" i="9"/>
  <c r="F19" i="9"/>
  <c r="F25" i="9"/>
  <c r="E19" i="9"/>
  <c r="E25" i="9" s="1"/>
  <c r="D19" i="9"/>
  <c r="D25" i="9" s="1"/>
  <c r="C19" i="9"/>
  <c r="C25" i="9"/>
  <c r="B19" i="9"/>
  <c r="B25" i="9"/>
  <c r="I18" i="9"/>
  <c r="I24" i="9" s="1"/>
  <c r="H18" i="9"/>
  <c r="H24" i="9" s="1"/>
  <c r="G18" i="9"/>
  <c r="G24" i="9" s="1"/>
  <c r="F18" i="9"/>
  <c r="F24" i="9"/>
  <c r="E18" i="9"/>
  <c r="E24" i="9" s="1"/>
  <c r="D18" i="9"/>
  <c r="D24" i="9" s="1"/>
  <c r="C18" i="9"/>
  <c r="C24" i="9" s="1"/>
  <c r="B18" i="9"/>
  <c r="B24" i="9"/>
  <c r="I19" i="8"/>
  <c r="I25" i="8" s="1"/>
  <c r="H19" i="8"/>
  <c r="H25" i="8" s="1"/>
  <c r="G19" i="8"/>
  <c r="G25" i="8" s="1"/>
  <c r="F19" i="8"/>
  <c r="F25" i="8"/>
  <c r="E19" i="8"/>
  <c r="E25" i="8" s="1"/>
  <c r="D19" i="8"/>
  <c r="D25" i="8" s="1"/>
  <c r="C19" i="8"/>
  <c r="C25" i="8" s="1"/>
  <c r="B19" i="8"/>
  <c r="B25" i="8"/>
  <c r="I18" i="8"/>
  <c r="I24" i="8" s="1"/>
  <c r="H18" i="8"/>
  <c r="H24" i="8" s="1"/>
  <c r="G18" i="8"/>
  <c r="G24" i="8" s="1"/>
  <c r="F18" i="8"/>
  <c r="F24" i="8"/>
  <c r="E18" i="8"/>
  <c r="E24" i="8" s="1"/>
  <c r="D18" i="8"/>
  <c r="D24" i="8" s="1"/>
  <c r="C18" i="8"/>
  <c r="C24" i="8" s="1"/>
  <c r="B18" i="8"/>
  <c r="B24" i="8"/>
  <c r="I19" i="7"/>
  <c r="I25" i="7" s="1"/>
  <c r="H19" i="7"/>
  <c r="H25" i="7" s="1"/>
  <c r="G19" i="7"/>
  <c r="G25" i="7" s="1"/>
  <c r="F19" i="7"/>
  <c r="F25" i="7"/>
  <c r="E19" i="7"/>
  <c r="E25" i="7" s="1"/>
  <c r="D19" i="7"/>
  <c r="D25" i="7" s="1"/>
  <c r="C19" i="7"/>
  <c r="C25" i="7" s="1"/>
  <c r="B19" i="7"/>
  <c r="B25" i="7"/>
  <c r="M18" i="7"/>
  <c r="M24" i="7" s="1"/>
  <c r="L18" i="7"/>
  <c r="L24" i="7" s="1"/>
  <c r="I18" i="7"/>
  <c r="I24" i="7" s="1"/>
  <c r="H18" i="7"/>
  <c r="H24" i="7"/>
  <c r="G18" i="7"/>
  <c r="G24" i="7" s="1"/>
  <c r="F18" i="7"/>
  <c r="F24" i="7" s="1"/>
  <c r="E18" i="7"/>
  <c r="E24" i="7" s="1"/>
  <c r="D18" i="7"/>
  <c r="D24" i="7"/>
  <c r="C18" i="7"/>
  <c r="C24" i="7" s="1"/>
  <c r="B18" i="7"/>
  <c r="B24" i="7" s="1"/>
  <c r="I19" i="6"/>
  <c r="I25" i="6" s="1"/>
  <c r="H19" i="6"/>
  <c r="H25" i="6"/>
  <c r="G19" i="6"/>
  <c r="G25" i="6" s="1"/>
  <c r="F19" i="6"/>
  <c r="F25" i="6" s="1"/>
  <c r="E19" i="6"/>
  <c r="E25" i="6" s="1"/>
  <c r="D19" i="6"/>
  <c r="D25" i="6"/>
  <c r="C19" i="6"/>
  <c r="C25" i="6" s="1"/>
  <c r="B19" i="6"/>
  <c r="B25" i="6" s="1"/>
  <c r="M18" i="6"/>
  <c r="M24" i="6" s="1"/>
  <c r="L18" i="6"/>
  <c r="L24" i="6"/>
  <c r="I18" i="6"/>
  <c r="I24" i="6" s="1"/>
  <c r="H18" i="6"/>
  <c r="H24" i="6" s="1"/>
  <c r="G18" i="6"/>
  <c r="G24" i="6" s="1"/>
  <c r="F18" i="6"/>
  <c r="F24" i="6"/>
  <c r="E18" i="6"/>
  <c r="E24" i="6" s="1"/>
  <c r="D18" i="6"/>
  <c r="D24" i="6" s="1"/>
  <c r="C18" i="6"/>
  <c r="C24" i="6" s="1"/>
  <c r="B18" i="6"/>
  <c r="B24" i="6"/>
  <c r="I19" i="5"/>
  <c r="I25" i="5" s="1"/>
  <c r="H19" i="5"/>
  <c r="H25" i="5" s="1"/>
  <c r="G19" i="5"/>
  <c r="G25" i="5" s="1"/>
  <c r="F19" i="5"/>
  <c r="F25" i="5"/>
  <c r="E19" i="5"/>
  <c r="E25" i="5" s="1"/>
  <c r="D19" i="5"/>
  <c r="D25" i="5" s="1"/>
  <c r="C19" i="5"/>
  <c r="C25" i="5" s="1"/>
  <c r="B19" i="5"/>
  <c r="B25" i="5"/>
  <c r="M18" i="5"/>
  <c r="M24" i="5" s="1"/>
  <c r="L18" i="5"/>
  <c r="L24" i="5" s="1"/>
  <c r="I18" i="5"/>
  <c r="I24" i="5" s="1"/>
  <c r="H18" i="5"/>
  <c r="H24" i="5"/>
  <c r="G18" i="5"/>
  <c r="G24" i="5" s="1"/>
  <c r="F18" i="5"/>
  <c r="F24" i="5" s="1"/>
  <c r="E18" i="5"/>
  <c r="E24" i="5" s="1"/>
  <c r="D18" i="5"/>
  <c r="D24" i="5"/>
  <c r="C18" i="5"/>
  <c r="C24" i="5" s="1"/>
  <c r="B18" i="5"/>
  <c r="B24" i="5" s="1"/>
  <c r="C19" i="4"/>
  <c r="C25" i="4" s="1"/>
  <c r="M18" i="4"/>
  <c r="M24" i="4"/>
  <c r="M17" i="2"/>
  <c r="M25" i="2" s="1"/>
  <c r="L17" i="2"/>
  <c r="L25" i="2" s="1"/>
  <c r="L18" i="4"/>
  <c r="L24" i="4" s="1"/>
  <c r="M17" i="1"/>
  <c r="M25" i="1"/>
  <c r="L17" i="1"/>
  <c r="L25" i="1" s="1"/>
  <c r="I19" i="4"/>
  <c r="I25" i="4" s="1"/>
  <c r="H19" i="4"/>
  <c r="H25" i="4" s="1"/>
  <c r="G19" i="4"/>
  <c r="G25" i="4"/>
  <c r="F19" i="4"/>
  <c r="F25" i="4" s="1"/>
  <c r="E19" i="4"/>
  <c r="E25" i="4" s="1"/>
  <c r="D19" i="4"/>
  <c r="D25" i="4" s="1"/>
  <c r="B19" i="4"/>
  <c r="B25" i="4"/>
  <c r="I18" i="4"/>
  <c r="I24" i="4" s="1"/>
  <c r="H18" i="4"/>
  <c r="H24" i="4" s="1"/>
  <c r="G18" i="4"/>
  <c r="G24" i="4" s="1"/>
  <c r="F18" i="4"/>
  <c r="F24" i="4"/>
  <c r="E18" i="4"/>
  <c r="E24" i="4" s="1"/>
  <c r="D18" i="4"/>
  <c r="D24" i="4" s="1"/>
  <c r="C18" i="4"/>
  <c r="C24" i="4" s="1"/>
  <c r="B18" i="4"/>
  <c r="B24" i="4"/>
  <c r="I18" i="2"/>
  <c r="I26" i="2" s="1"/>
  <c r="H18" i="2"/>
  <c r="H26" i="2" s="1"/>
  <c r="G18" i="2"/>
  <c r="G26" i="2" s="1"/>
  <c r="F18" i="2"/>
  <c r="F26" i="2"/>
  <c r="E18" i="2"/>
  <c r="E26" i="2" s="1"/>
  <c r="D18" i="2"/>
  <c r="D26" i="2" s="1"/>
  <c r="C18" i="2"/>
  <c r="C26" i="2" s="1"/>
  <c r="B18" i="2"/>
  <c r="B26" i="2"/>
  <c r="I17" i="2"/>
  <c r="I25" i="2" s="1"/>
  <c r="H17" i="2"/>
  <c r="H25" i="2" s="1"/>
  <c r="G17" i="2"/>
  <c r="G25" i="2" s="1"/>
  <c r="F17" i="2"/>
  <c r="F25" i="2"/>
  <c r="E17" i="2"/>
  <c r="E25" i="2" s="1"/>
  <c r="D17" i="2"/>
  <c r="D25" i="2" s="1"/>
  <c r="C17" i="2"/>
  <c r="C25" i="2" s="1"/>
  <c r="B17" i="2"/>
  <c r="B25" i="2"/>
  <c r="F18" i="1"/>
  <c r="F26" i="1" s="1"/>
  <c r="G18" i="1"/>
  <c r="G26" i="1" s="1"/>
  <c r="H18" i="1"/>
  <c r="H26" i="1" s="1"/>
  <c r="I18" i="1"/>
  <c r="I26" i="1"/>
  <c r="F17" i="1"/>
  <c r="F25" i="1" s="1"/>
  <c r="G17" i="1"/>
  <c r="G25" i="1" s="1"/>
  <c r="H17" i="1"/>
  <c r="H25" i="1" s="1"/>
  <c r="I17" i="1"/>
  <c r="I25" i="1"/>
  <c r="E17" i="1"/>
  <c r="E25" i="1" s="1"/>
  <c r="C18" i="1"/>
  <c r="C26" i="1" s="1"/>
  <c r="D18" i="1"/>
  <c r="D26" i="1" s="1"/>
  <c r="E18" i="1"/>
  <c r="E26" i="1"/>
  <c r="B18" i="1"/>
  <c r="B26" i="1" s="1"/>
  <c r="C17" i="1"/>
  <c r="C25" i="1" s="1"/>
  <c r="D17" i="1"/>
  <c r="D25" i="1" s="1"/>
  <c r="B17" i="1"/>
  <c r="B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0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0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0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0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9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9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9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9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A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A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A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A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B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B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B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B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C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C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C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C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D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D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D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D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E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E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E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E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1" authorId="0" shapeId="0" xr:uid="{00000000-0006-0000-0100-000001000000}">
      <text>
        <r>
          <rPr>
            <b/>
            <sz val="8"/>
            <color indexed="81"/>
            <rFont val="Tahoma"/>
          </rPr>
          <t>celine:</t>
        </r>
        <r>
          <rPr>
            <sz val="8"/>
            <color indexed="81"/>
            <rFont val="Tahoma"/>
          </rPr>
          <t xml:space="preserve">
Bovenop de bijdrage van 5,61% per kwartaal, wordt 10,27% jaarlijks geïnd.</t>
        </r>
      </text>
    </comment>
    <comment ref="G11" authorId="0" shapeId="0" xr:uid="{00000000-0006-0000-0100-000002000000}">
      <text>
        <r>
          <rPr>
            <b/>
            <sz val="8"/>
            <color indexed="81"/>
            <rFont val="Tahoma"/>
          </rPr>
          <t>celine:</t>
        </r>
        <r>
          <rPr>
            <sz val="8"/>
            <color indexed="81"/>
            <rFont val="Tahoma"/>
          </rPr>
          <t xml:space="preserve">
Bovenop de bijdrage van 5,61% per kwartaal, wordt 10,27% jaarlijks geïnd,</t>
        </r>
      </text>
    </comment>
    <comment ref="H11" authorId="0" shapeId="0" xr:uid="{00000000-0006-0000-0100-000003000000}">
      <text>
        <r>
          <rPr>
            <b/>
            <sz val="8"/>
            <color indexed="81"/>
            <rFont val="Tahoma"/>
          </rPr>
          <t>celine:</t>
        </r>
        <r>
          <rPr>
            <sz val="8"/>
            <color indexed="81"/>
            <rFont val="Tahoma"/>
          </rPr>
          <t xml:space="preserve">
Bovenop de bijdrage van 5,61% per kwartaal, wordt 10,27% jaarlijks geïnd.</t>
        </r>
      </text>
    </comment>
    <comment ref="I11" authorId="0" shapeId="0" xr:uid="{00000000-0006-0000-01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2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2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2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2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3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3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3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3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4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4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4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4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5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5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5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5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600-000001000000}">
      <text>
        <r>
          <rPr>
            <b/>
            <sz val="8"/>
            <color indexed="81"/>
            <rFont val="Tahoma"/>
          </rPr>
          <t>celine:</t>
        </r>
        <r>
          <rPr>
            <sz val="8"/>
            <color indexed="81"/>
            <rFont val="Tahoma"/>
          </rPr>
          <t xml:space="preserve">
Bovenop de bijdrage van 5,65% per kwartaal, wordt 10,27% jaarlijks geïnd.</t>
        </r>
      </text>
    </comment>
    <comment ref="G10" authorId="0" shapeId="0" xr:uid="{00000000-0006-0000-0600-000002000000}">
      <text>
        <r>
          <rPr>
            <b/>
            <sz val="8"/>
            <color indexed="81"/>
            <rFont val="Tahoma"/>
          </rPr>
          <t>celine:</t>
        </r>
        <r>
          <rPr>
            <sz val="8"/>
            <color indexed="81"/>
            <rFont val="Tahoma"/>
          </rPr>
          <t xml:space="preserve">
Bovenop de bijdrage van 5,65% per kwartaal, wordt 10,27% jaarlijks geïnd,</t>
        </r>
      </text>
    </comment>
    <comment ref="H10" authorId="0" shapeId="0" xr:uid="{00000000-0006-0000-0600-000003000000}">
      <text>
        <r>
          <rPr>
            <b/>
            <sz val="8"/>
            <color indexed="81"/>
            <rFont val="Tahoma"/>
          </rPr>
          <t>celine:</t>
        </r>
        <r>
          <rPr>
            <sz val="8"/>
            <color indexed="81"/>
            <rFont val="Tahoma"/>
          </rPr>
          <t xml:space="preserve">
Bovenop de bijdrage van 5,65% per kwartaal, wordt 10,27% jaarlijks geïnd.</t>
        </r>
      </text>
    </comment>
    <comment ref="I10" authorId="0" shapeId="0" xr:uid="{00000000-0006-0000-0600-000004000000}">
      <text>
        <r>
          <rPr>
            <b/>
            <sz val="8"/>
            <color indexed="81"/>
            <rFont val="Tahoma"/>
          </rPr>
          <t>celine:</t>
        </r>
        <r>
          <rPr>
            <sz val="8"/>
            <color indexed="81"/>
            <rFont val="Tahoma"/>
          </rPr>
          <t xml:space="preserve">
Bovenop de bijdrage van 5,65% per kwartaal, wordt 10,27% jaarlijks geïnd.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700-000001000000}">
      <text>
        <r>
          <rPr>
            <b/>
            <sz val="8"/>
            <color indexed="81"/>
            <rFont val="Tahoma"/>
          </rPr>
          <t>celine:</t>
        </r>
        <r>
          <rPr>
            <sz val="8"/>
            <color indexed="81"/>
            <rFont val="Tahoma"/>
          </rPr>
          <t xml:space="preserve">
Bovenop de bijdrage van 5,83 % per kwartaal, wordt 10,27% jaarlijks geïnd.</t>
        </r>
      </text>
    </comment>
    <comment ref="G10" authorId="0" shapeId="0" xr:uid="{00000000-0006-0000-0700-000002000000}">
      <text>
        <r>
          <rPr>
            <b/>
            <sz val="8"/>
            <color indexed="81"/>
            <rFont val="Tahoma"/>
          </rPr>
          <t>celine:</t>
        </r>
        <r>
          <rPr>
            <sz val="8"/>
            <color indexed="81"/>
            <rFont val="Tahoma"/>
          </rPr>
          <t xml:space="preserve">
Bovenop de bijdrage van 5,83% per kwartaal, wordt 10,27% jaarlijks geïnd,</t>
        </r>
      </text>
    </comment>
    <comment ref="H10" authorId="0" shapeId="0" xr:uid="{00000000-0006-0000-0700-000003000000}">
      <text>
        <r>
          <rPr>
            <b/>
            <sz val="8"/>
            <color indexed="81"/>
            <rFont val="Tahoma"/>
          </rPr>
          <t>celine:</t>
        </r>
        <r>
          <rPr>
            <sz val="8"/>
            <color indexed="81"/>
            <rFont val="Tahoma"/>
          </rPr>
          <t xml:space="preserve">
Bovenop de bijdrage van 5,83% per kwartaal, wordt 10,27% jaarlijks geïnd.</t>
        </r>
      </text>
    </comment>
    <comment ref="I10" authorId="0" shapeId="0" xr:uid="{00000000-0006-0000-0700-000004000000}">
      <text>
        <r>
          <rPr>
            <b/>
            <sz val="8"/>
            <color indexed="81"/>
            <rFont val="Tahoma"/>
          </rPr>
          <t>celine:</t>
        </r>
        <r>
          <rPr>
            <sz val="8"/>
            <color indexed="81"/>
            <rFont val="Tahoma"/>
          </rPr>
          <t xml:space="preserve">
Bovenop de bijdrage van 5,83% per kwartaal, wordt 10,27% jaarlijks geïnd.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8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8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8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800-000004000000}">
      <text>
        <r>
          <rPr>
            <b/>
            <sz val="8"/>
            <color indexed="81"/>
            <rFont val="Tahoma"/>
          </rPr>
          <t>celine:</t>
        </r>
        <r>
          <rPr>
            <sz val="8"/>
            <color indexed="81"/>
            <rFont val="Tahoma"/>
          </rPr>
          <t xml:space="preserve">
Bovenop de bijdrage van 6% per kwartaal, wordt 10,27% jaarlijks geïnd.</t>
        </r>
      </text>
    </comment>
  </commentList>
</comments>
</file>

<file path=xl/sharedStrings.xml><?xml version="1.0" encoding="utf-8"?>
<sst xmlns="http://schemas.openxmlformats.org/spreadsheetml/2006/main" count="691" uniqueCount="91">
  <si>
    <t>Bijdragen 2023 pc 329</t>
  </si>
  <si>
    <t>bedienden</t>
  </si>
  <si>
    <t>arbeiders</t>
  </si>
  <si>
    <t>kwart. 1</t>
  </si>
  <si>
    <t>kwart. 2</t>
  </si>
  <si>
    <t>kwart. 3</t>
  </si>
  <si>
    <t>kwart. 4</t>
  </si>
  <si>
    <t>Pensioenen</t>
  </si>
  <si>
    <t>ZIV gezondheidszorgen</t>
  </si>
  <si>
    <t>ZIV uitkeringen</t>
  </si>
  <si>
    <t>globale patronale bijdrage</t>
  </si>
  <si>
    <t>Werkloosheid</t>
  </si>
  <si>
    <t>Bijdrage werkloosheid indien ≥ 10 wns*</t>
  </si>
  <si>
    <t>Jaarlijkse Vakantie</t>
  </si>
  <si>
    <t>Beroepsziekten</t>
  </si>
  <si>
    <t>Arbeidsongevallen</t>
  </si>
  <si>
    <t>Specifieke bijdrage voor werkgevers onder arbeidsongevallenwetgeving (nieuw sinds 1 januari 2010)</t>
  </si>
  <si>
    <t>Loonmatiging</t>
  </si>
  <si>
    <t>Betaald educatief verlof</t>
  </si>
  <si>
    <t>Kinderopvang</t>
  </si>
  <si>
    <t>Asbestfonds</t>
  </si>
  <si>
    <t>Subtotaal indien &lt; 10 wns*</t>
  </si>
  <si>
    <t>Subtotaal</t>
  </si>
  <si>
    <t>Subtotaal indien ≥ 10 wns*</t>
  </si>
  <si>
    <t>Fonds sluiting ondernemingen: bijz bijdrage voor financiering tijdelijke werkloosheid</t>
  </si>
  <si>
    <t>ter info: 0,10 % met loonmatigingsbijdrage</t>
  </si>
  <si>
    <t>Tijdelijke werkloosheid en de anciënniteitstoeslag voor oudere werklozen</t>
  </si>
  <si>
    <t xml:space="preserve">Begeleiding en opvolging van werklozen </t>
  </si>
  <si>
    <t>afgeschaft in 2015</t>
  </si>
  <si>
    <t>Fonds bestaanszekerheid voor risicogroepen*</t>
  </si>
  <si>
    <t>Totaal indien &lt; 10 wns*</t>
  </si>
  <si>
    <t>Totaal indien ≥ 10 wns*</t>
  </si>
  <si>
    <t>*Gemiddeld aantal werknemers (in koppen) over volgende 4 kwartalen: vierde kwartaal van jaar x-2 en eerste drie kwartalen van jaar x-1</t>
  </si>
  <si>
    <t>Fonds sluiting ondernemingen (FSO): basisbijdrage</t>
  </si>
  <si>
    <t>met loonmatigingsbijdrage</t>
  </si>
  <si>
    <t>Sectorale pensioenpijler (niet voor pc 329.03)</t>
  </si>
  <si>
    <t>Zoals u ziet is de basisbijdrage voor FSO en de bijdrage voor de sectorale pensioenpijler (329.01) niet opgenomen in de bovenste tabel. De reden hiervoor is dat de  bijdragen gefinancierd worden door het deel van de ingehouden bedrijfsvoorheffing dat u niet hoeft door te storten, namelijk 0,25%.</t>
  </si>
  <si>
    <t>ergens anders ondergebracht</t>
  </si>
  <si>
    <t>Bijdragen 2022 pc 329</t>
  </si>
  <si>
    <t>Bijdragen 2021 pc 329</t>
  </si>
  <si>
    <t>Bijdragen 2020 pc 329</t>
  </si>
  <si>
    <t>Bijdragen 2019 pc 329</t>
  </si>
  <si>
    <t>ter info: 0,11 % met loonmatigingsbijdrage</t>
  </si>
  <si>
    <t>Bijdragen 2018 pc 329</t>
  </si>
  <si>
    <t>Bijdrage 2017 pc 329</t>
  </si>
  <si>
    <t>ter info: 0,13 % met loonmatigingsbijdrage</t>
  </si>
  <si>
    <t>*Onder voorbehoud van het sluiten van een cao: inning van 0,20 in 2018 voor periode 2017-2018</t>
  </si>
  <si>
    <t>Bijdrage 2016 pc 329</t>
  </si>
  <si>
    <t>Fonds bestaanszekerheid voor risicogroepen</t>
  </si>
  <si>
    <t>Bijdrage 2015 pc 329</t>
  </si>
  <si>
    <t>ter info: 0,16 % met loonmatigingsbijdrage</t>
  </si>
  <si>
    <t>Zoals u ziet is de basisbijdrage voor FSO en de bijdrage voor de sectorale pensioenpijler niet opgenomen in de bovenste tabel. De reden hiervoor is dat de  bijdragen gefinancierd worden door het deel van de ingehouden bedrijfsvoorheffing dat u niet hoeft door te storten, namelijk 0,25%.</t>
  </si>
  <si>
    <t>Bijdrage 2014 pc 329</t>
  </si>
  <si>
    <t>Gezinsbijslagen</t>
  </si>
  <si>
    <t>ter info: 0,27 % met loonmatigingsbijdrage</t>
  </si>
  <si>
    <t>Bijdrage 2013 pc 329</t>
  </si>
  <si>
    <t>Bijdragen gesco's 2013/kwartaal</t>
  </si>
  <si>
    <t>0,04%  4'de kwartaal</t>
  </si>
  <si>
    <t>Bijdrage 2012 pc 329</t>
  </si>
  <si>
    <t>Bijdragen gesco's 2012/kwartaal</t>
  </si>
  <si>
    <t>Bijdrage 2011 pc 329</t>
  </si>
  <si>
    <t>Bijdragen gesco's 2011</t>
  </si>
  <si>
    <t>Zoals u ziet is de basisbijdrage voor FSO en de bijdrage voor de sectorale pensioenpijler niet opgenomen in de bovenste tabel. De reden hiervoor is dat de bijdragen gefinancierd worden door het deel van de ingehouden bedrijfsvoorheffing dat u niet hoeft door te storten, namelijk 0,25%.</t>
  </si>
  <si>
    <t>Bijdrage 2010 pc 329</t>
  </si>
  <si>
    <t>Bijdragen gesco's 2010</t>
  </si>
  <si>
    <t>Zoals u ziet is de basisbijdrage voor FSO en de bijdrage voor de sectorale pensioenpijler niet opgenomen in de bovenste tabel. De reden hiervoor is dat de bijdragen gefinancierd worden door een deel van de ingehouden bedrijfsvoorheffing die u niet hoeft door te storten, namelijk 0,25%, en dus in principe niet ten uwen laste zijn.</t>
  </si>
  <si>
    <t>Bijdrage 2009 pc 329</t>
  </si>
  <si>
    <t>Bijdragen gesco's 2009</t>
  </si>
  <si>
    <t>Bijdrage werkloosheid indien ≥ 10 wns op 30 juni 2008</t>
  </si>
  <si>
    <t>Subtotaal indien &lt; 10 wns</t>
  </si>
  <si>
    <t>Subtotaal indien ≥ 10 wns</t>
  </si>
  <si>
    <t>FSO: bijz bijdrage voor financiering tijdelijke werkloosheid</t>
  </si>
  <si>
    <t>Totaal indien &lt; 10 wns</t>
  </si>
  <si>
    <t>Totaal</t>
  </si>
  <si>
    <t>Bijdrage 2008 pc 329</t>
  </si>
  <si>
    <t>Bijdragen gesco's 2008</t>
  </si>
  <si>
    <t>Bijdrage werkloosheid: enkel indien ≥ 10 wns op 30 juni 2007</t>
  </si>
  <si>
    <t xml:space="preserve">FSO: bijz bijdrage voor financiering tijdelijke werkloosheid </t>
  </si>
  <si>
    <t>* werkgevers die op 30 juni van het voorgaande jaar ten minste tien werknemers tewerkstelden</t>
  </si>
  <si>
    <t>Patronale basisbijdrage</t>
  </si>
  <si>
    <t>Bijdrage werkloosheid indien ≥ 10 wns</t>
  </si>
  <si>
    <t>Gemiddeld aantal werknemers (in koppen) over volgende 4 kwartalen: vierde kwartaal van jaar x-2 en eerste drie kwartalen van jaar x-1</t>
  </si>
  <si>
    <t>bedienden (brutoloon aan 100%)</t>
  </si>
  <si>
    <t>arbeiders (brutoloon aan 108%)</t>
  </si>
  <si>
    <t>inclusief loonmatigingsbijdrage</t>
  </si>
  <si>
    <t>0,09% + 0,01% loonmatigingsbijdrage</t>
  </si>
  <si>
    <t>De inning van de bijdrage voor het Asbestfonds (0,01%) gebeurt in principe enkel het 1ste en 2de kwartaal.  Een KB kan dit aanpassen.  Dit was het geval in 2022. Het is nog even afwachten voor 2023.</t>
  </si>
  <si>
    <r>
      <t>Enkel voor arbeiders. De werkgever betaalt voor arbeiders nog een extra jaarlijkse bijdrage van</t>
    </r>
    <r>
      <rPr>
        <b/>
        <sz val="10"/>
        <rFont val="Arial"/>
        <family val="2"/>
      </rPr>
      <t xml:space="preserve"> 10,27%</t>
    </r>
    <r>
      <rPr>
        <sz val="10"/>
        <rFont val="Arial"/>
        <family val="2"/>
      </rPr>
      <t xml:space="preserve"> voor vakantiegeld.</t>
    </r>
  </si>
  <si>
    <t>Bijdragen 2024 pc 329</t>
  </si>
  <si>
    <t>De inning van de bijdrage voor het Asbestfonds (0,01%) gebeurt in principe enkel het 1ste en 2de kwartaal.  Een KB kan dit aanpassen. Dit was het geval in 2022. Het is nog even afwachten voor 2023.</t>
  </si>
  <si>
    <t>Sectorale pensioenpijler (enkel pc 329.01)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</si>
</sst>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0" x14ac:knownFonts="1">
    <font>
      <sz val="10"/>
      <name val="Arial"/>
    </font>
    <font>
      <sz val="10"/>
      <name val="Palatino Linotype"/>
      <family val="1"/>
    </font>
    <font>
      <b/>
      <sz val="10"/>
      <name val="Palatino Linotype"/>
      <family val="1"/>
    </font>
    <font>
      <sz val="8"/>
      <color indexed="81"/>
      <name val="Tahoma"/>
    </font>
    <font>
      <b/>
      <sz val="8"/>
      <color indexed="81"/>
      <name val="Tahoma"/>
    </font>
    <font>
      <b/>
      <sz val="10"/>
      <name val="Arial"/>
      <family val="2"/>
    </font>
    <font>
      <sz val="11"/>
      <name val="Palatino Linotype"/>
      <family val="1"/>
    </font>
    <font>
      <sz val="10"/>
      <color rgb="FF0070C0"/>
      <name val="Arial"/>
      <family val="2"/>
    </font>
    <font>
      <sz val="12"/>
      <color rgb="FF000000"/>
      <name val="Calibri"/>
      <family val="2"/>
    </font>
    <font>
      <sz val="10"/>
      <name val="Arial"/>
      <family val="2"/>
    </font>
  </fonts>
  <fills count="7">
    <fill>
      <patternFill patternType="none"/>
    </fill>
    <fill>
      <patternFill patternType="gray125"/>
    </fill>
    <fill>
      <patternFill patternType="solid">
        <fgColor indexed="35"/>
        <bgColor indexed="64"/>
      </patternFill>
    </fill>
    <fill>
      <patternFill patternType="solid">
        <fgColor indexed="41"/>
        <bgColor indexed="64"/>
      </patternFill>
    </fill>
    <fill>
      <patternFill patternType="solid">
        <fgColor indexed="61"/>
        <bgColor indexed="64"/>
      </patternFill>
    </fill>
    <fill>
      <patternFill patternType="solid">
        <fgColor indexed="48"/>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1" fillId="0" borderId="1" xfId="0" applyFont="1" applyBorder="1"/>
    <xf numFmtId="0" fontId="2" fillId="2" borderId="2" xfId="0" applyFont="1" applyFill="1" applyBorder="1"/>
    <xf numFmtId="0" fontId="1" fillId="3" borderId="1" xfId="0" applyFont="1" applyFill="1" applyBorder="1" applyAlignment="1">
      <alignment vertical="center" wrapText="1"/>
    </xf>
    <xf numFmtId="2" fontId="1" fillId="0" borderId="1" xfId="0" applyNumberFormat="1" applyFont="1" applyBorder="1"/>
    <xf numFmtId="0" fontId="1" fillId="3" borderId="1" xfId="0" applyFont="1" applyFill="1" applyBorder="1"/>
    <xf numFmtId="0" fontId="0" fillId="0" borderId="1" xfId="0" applyBorder="1"/>
    <xf numFmtId="0" fontId="2" fillId="3" borderId="1" xfId="0" applyFont="1" applyFill="1" applyBorder="1" applyAlignment="1">
      <alignment vertical="center" wrapText="1"/>
    </xf>
    <xf numFmtId="0" fontId="1" fillId="3" borderId="1" xfId="0" applyFont="1" applyFill="1" applyBorder="1" applyAlignment="1">
      <alignment vertical="center"/>
    </xf>
    <xf numFmtId="2" fontId="1" fillId="3" borderId="1" xfId="0" applyNumberFormat="1" applyFont="1" applyFill="1" applyBorder="1"/>
    <xf numFmtId="2" fontId="2" fillId="3" borderId="1" xfId="0" applyNumberFormat="1" applyFont="1" applyFill="1" applyBorder="1"/>
    <xf numFmtId="0" fontId="1" fillId="3" borderId="2" xfId="0" applyFont="1" applyFill="1" applyBorder="1"/>
    <xf numFmtId="0" fontId="1" fillId="3" borderId="1" xfId="0" applyFont="1" applyFill="1" applyBorder="1" applyAlignment="1">
      <alignment wrapText="1"/>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2" xfId="0" applyFont="1" applyBorder="1"/>
    <xf numFmtId="2" fontId="2" fillId="0" borderId="1" xfId="0" applyNumberFormat="1" applyFont="1" applyBorder="1"/>
    <xf numFmtId="0" fontId="1" fillId="0" borderId="2" xfId="0" applyFont="1" applyBorder="1"/>
    <xf numFmtId="2" fontId="0" fillId="0" borderId="1" xfId="0" applyNumberFormat="1" applyBorder="1"/>
    <xf numFmtId="164" fontId="1" fillId="0" borderId="1" xfId="0" applyNumberFormat="1" applyFont="1" applyBorder="1"/>
    <xf numFmtId="1" fontId="1" fillId="0" borderId="1" xfId="0" applyNumberFormat="1" applyFont="1" applyBorder="1"/>
    <xf numFmtId="2" fontId="2" fillId="0" borderId="1" xfId="0" applyNumberFormat="1" applyFont="1" applyBorder="1" applyAlignment="1">
      <alignment horizontal="right"/>
    </xf>
    <xf numFmtId="0" fontId="6" fillId="0" borderId="0" xfId="0" applyFont="1"/>
    <xf numFmtId="2" fontId="1" fillId="3" borderId="2" xfId="0" applyNumberFormat="1" applyFont="1" applyFill="1" applyBorder="1"/>
    <xf numFmtId="2" fontId="2" fillId="0" borderId="3" xfId="0" applyNumberFormat="1" applyFont="1" applyBorder="1" applyAlignment="1">
      <alignment horizontal="center" vertical="center"/>
    </xf>
    <xf numFmtId="2" fontId="0" fillId="0" borderId="0" xfId="0" applyNumberFormat="1"/>
    <xf numFmtId="2" fontId="2" fillId="0" borderId="4" xfId="0" applyNumberFormat="1" applyFont="1" applyBorder="1" applyAlignment="1">
      <alignment horizontal="center"/>
    </xf>
    <xf numFmtId="2" fontId="2" fillId="2" borderId="2" xfId="0" applyNumberFormat="1" applyFont="1" applyFill="1" applyBorder="1"/>
    <xf numFmtId="2" fontId="2" fillId="0" borderId="2" xfId="0" applyNumberFormat="1" applyFont="1" applyBorder="1"/>
    <xf numFmtId="2" fontId="1" fillId="3" borderId="1" xfId="0" applyNumberFormat="1" applyFont="1" applyFill="1" applyBorder="1" applyAlignment="1">
      <alignment vertical="center" wrapText="1"/>
    </xf>
    <xf numFmtId="2" fontId="1" fillId="3" borderId="1" xfId="0" applyNumberFormat="1" applyFont="1" applyFill="1" applyBorder="1" applyAlignment="1">
      <alignment vertical="center"/>
    </xf>
    <xf numFmtId="2" fontId="2" fillId="3" borderId="1" xfId="0" applyNumberFormat="1" applyFont="1" applyFill="1" applyBorder="1" applyAlignment="1">
      <alignment vertical="center" wrapText="1"/>
    </xf>
    <xf numFmtId="2" fontId="1" fillId="0" borderId="2" xfId="0" applyNumberFormat="1" applyFont="1" applyBorder="1"/>
    <xf numFmtId="2" fontId="6" fillId="0" borderId="0" xfId="0" applyNumberFormat="1" applyFont="1"/>
    <xf numFmtId="2" fontId="1" fillId="3" borderId="1" xfId="0" applyNumberFormat="1" applyFont="1" applyFill="1" applyBorder="1" applyAlignment="1">
      <alignment wrapText="1"/>
    </xf>
    <xf numFmtId="165" fontId="1" fillId="0" borderId="1" xfId="0" applyNumberFormat="1" applyFont="1" applyBorder="1"/>
    <xf numFmtId="2" fontId="1" fillId="3" borderId="1" xfId="0" applyNumberFormat="1"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right"/>
    </xf>
    <xf numFmtId="2" fontId="1" fillId="0" borderId="1" xfId="0" applyNumberFormat="1" applyFont="1" applyBorder="1" applyAlignment="1">
      <alignment horizontal="right"/>
    </xf>
    <xf numFmtId="2" fontId="1" fillId="3" borderId="1" xfId="0" applyNumberFormat="1" applyFont="1" applyFill="1" applyBorder="1" applyAlignment="1">
      <alignment horizontal="left" vertical="center" wrapText="1"/>
    </xf>
    <xf numFmtId="2" fontId="7" fillId="0" borderId="0" xfId="0" applyNumberFormat="1" applyFont="1"/>
    <xf numFmtId="2" fontId="0" fillId="0" borderId="0" xfId="0" applyNumberFormat="1" applyAlignment="1">
      <alignment horizontal="left"/>
    </xf>
    <xf numFmtId="0" fontId="8" fillId="0" borderId="0" xfId="0" applyFont="1" applyAlignment="1">
      <alignment vertical="center" wrapText="1"/>
    </xf>
    <xf numFmtId="0" fontId="9" fillId="0" borderId="0" xfId="0" applyFont="1"/>
    <xf numFmtId="2" fontId="2" fillId="6" borderId="2" xfId="0" applyNumberFormat="1" applyFont="1" applyFill="1" applyBorder="1" applyAlignment="1">
      <alignment horizontal="center" vertical="center"/>
    </xf>
    <xf numFmtId="2" fontId="2" fillId="6" borderId="3" xfId="0" applyNumberFormat="1" applyFont="1" applyFill="1" applyBorder="1" applyAlignment="1">
      <alignment horizontal="center" vertical="center"/>
    </xf>
    <xf numFmtId="2" fontId="2"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2" fontId="6" fillId="0" borderId="0" xfId="0" applyNumberFormat="1" applyFont="1" applyAlignment="1">
      <alignment wrapText="1"/>
    </xf>
    <xf numFmtId="2" fontId="2" fillId="0" borderId="5" xfId="0" applyNumberFormat="1" applyFont="1" applyBorder="1" applyAlignment="1">
      <alignment horizontal="right" vertical="center"/>
    </xf>
    <xf numFmtId="2" fontId="2" fillId="0" borderId="6" xfId="0" applyNumberFormat="1" applyFont="1" applyBorder="1" applyAlignment="1">
      <alignment horizontal="right" vertical="center"/>
    </xf>
    <xf numFmtId="2" fontId="2" fillId="0" borderId="5" xfId="0" applyNumberFormat="1" applyFont="1" applyBorder="1" applyAlignment="1">
      <alignment vertical="center"/>
    </xf>
    <xf numFmtId="2" fontId="2" fillId="0" borderId="6" xfId="0" applyNumberFormat="1" applyFont="1" applyBorder="1" applyAlignment="1">
      <alignment vertical="center"/>
    </xf>
    <xf numFmtId="2" fontId="0" fillId="0" borderId="6" xfId="0" applyNumberFormat="1" applyBorder="1" applyAlignment="1">
      <alignment horizontal="right" vertical="center"/>
    </xf>
    <xf numFmtId="2" fontId="0" fillId="0" borderId="6" xfId="0" applyNumberFormat="1" applyBorder="1" applyAlignment="1">
      <alignment vertical="center"/>
    </xf>
    <xf numFmtId="0" fontId="6" fillId="0" borderId="0" xfId="0" applyFont="1" applyAlignment="1">
      <alignment wrapText="1"/>
    </xf>
    <xf numFmtId="0" fontId="2" fillId="0" borderId="5" xfId="0" applyFont="1" applyBorder="1" applyAlignment="1">
      <alignment vertical="center"/>
    </xf>
    <xf numFmtId="0" fontId="0" fillId="0" borderId="6" xfId="0" applyBorder="1" applyAlignment="1">
      <alignment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5" xfId="0" applyFont="1" applyBorder="1" applyAlignment="1">
      <alignment horizontal="right" vertical="center"/>
    </xf>
    <xf numFmtId="0" fontId="0" fillId="0" borderId="6" xfId="0" applyBorder="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2" fontId="5" fillId="0" borderId="5" xfId="0" applyNumberFormat="1" applyFont="1" applyBorder="1" applyAlignment="1">
      <alignment vertical="center"/>
    </xf>
    <xf numFmtId="164" fontId="2" fillId="0" borderId="5" xfId="0" applyNumberFormat="1" applyFont="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164" fontId="5" fillId="0" borderId="5" xfId="0" applyNumberFormat="1" applyFont="1" applyBorder="1" applyAlignment="1">
      <alignment vertical="center"/>
    </xf>
    <xf numFmtId="0" fontId="9" fillId="0" borderId="0" xfId="0" applyFont="1" applyFill="1"/>
    <xf numFmtId="0" fontId="0" fillId="0" borderId="0" xfId="0" applyFill="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3B31-EE22-4E1F-9008-405F6F4A912F}">
  <dimension ref="A1:K22"/>
  <sheetViews>
    <sheetView tabSelected="1" zoomScale="110" zoomScaleNormal="110" workbookViewId="0">
      <selection activeCell="C10" sqref="C10"/>
    </sheetView>
  </sheetViews>
  <sheetFormatPr defaultRowHeight="12.5" x14ac:dyDescent="0.25"/>
  <cols>
    <col min="1" max="1" width="18.81640625" customWidth="1"/>
  </cols>
  <sheetData>
    <row r="1" spans="1:11" ht="14.5" x14ac:dyDescent="0.4">
      <c r="A1" s="4"/>
      <c r="B1" s="45" t="s">
        <v>88</v>
      </c>
      <c r="C1" s="46"/>
      <c r="D1" s="46"/>
      <c r="E1" s="46"/>
      <c r="F1" s="46"/>
      <c r="G1" s="46"/>
      <c r="H1" s="46"/>
      <c r="I1" s="46"/>
    </row>
    <row r="2" spans="1:11" ht="14.5" x14ac:dyDescent="0.4">
      <c r="A2" s="4"/>
      <c r="B2" s="47" t="s">
        <v>82</v>
      </c>
      <c r="C2" s="48"/>
      <c r="D2" s="48"/>
      <c r="E2" s="49"/>
      <c r="F2" s="47" t="s">
        <v>83</v>
      </c>
      <c r="G2" s="48"/>
      <c r="H2" s="48"/>
      <c r="I2" s="49"/>
    </row>
    <row r="3" spans="1:11" ht="14.5" x14ac:dyDescent="0.4">
      <c r="A3" s="4"/>
      <c r="B3" s="27" t="s">
        <v>3</v>
      </c>
      <c r="C3" s="27" t="s">
        <v>4</v>
      </c>
      <c r="D3" s="27" t="s">
        <v>5</v>
      </c>
      <c r="E3" s="27" t="s">
        <v>6</v>
      </c>
      <c r="F3" s="27" t="s">
        <v>3</v>
      </c>
      <c r="G3" s="27" t="s">
        <v>4</v>
      </c>
      <c r="H3" s="27" t="s">
        <v>5</v>
      </c>
      <c r="I3" s="27" t="s">
        <v>6</v>
      </c>
    </row>
    <row r="4" spans="1:11" ht="29" x14ac:dyDescent="0.4">
      <c r="A4" s="31" t="s">
        <v>79</v>
      </c>
      <c r="B4" s="9">
        <v>24.92</v>
      </c>
      <c r="C4" s="9">
        <v>24.92</v>
      </c>
      <c r="D4" s="9">
        <v>24.92</v>
      </c>
      <c r="E4" s="9">
        <v>24.92</v>
      </c>
      <c r="F4" s="9">
        <v>24.92</v>
      </c>
      <c r="G4" s="9">
        <v>24.92</v>
      </c>
      <c r="H4" s="9">
        <v>24.92</v>
      </c>
      <c r="I4" s="9">
        <v>24.92</v>
      </c>
    </row>
    <row r="5" spans="1:11" ht="14.5" x14ac:dyDescent="0.4">
      <c r="A5" s="29" t="s">
        <v>17</v>
      </c>
      <c r="B5" s="9">
        <v>7.48</v>
      </c>
      <c r="C5" s="9">
        <v>7.48</v>
      </c>
      <c r="D5" s="9">
        <v>7.48</v>
      </c>
      <c r="E5" s="9">
        <v>7.48</v>
      </c>
      <c r="F5" s="9">
        <v>7.48</v>
      </c>
      <c r="G5" s="9">
        <v>7.48</v>
      </c>
      <c r="H5" s="9">
        <v>7.48</v>
      </c>
      <c r="I5" s="9">
        <v>7.48</v>
      </c>
    </row>
    <row r="6" spans="1:11" ht="43.5" x14ac:dyDescent="0.4">
      <c r="A6" s="29" t="s">
        <v>80</v>
      </c>
      <c r="B6" s="9">
        <v>1.69</v>
      </c>
      <c r="C6" s="9">
        <v>1.69</v>
      </c>
      <c r="D6" s="9">
        <v>1.69</v>
      </c>
      <c r="E6" s="9">
        <v>1.69</v>
      </c>
      <c r="F6" s="9">
        <v>1.69</v>
      </c>
      <c r="G6" s="9">
        <v>1.69</v>
      </c>
      <c r="H6" s="9">
        <v>1.69</v>
      </c>
      <c r="I6" s="9">
        <v>1.69</v>
      </c>
      <c r="K6" s="44" t="s">
        <v>84</v>
      </c>
    </row>
    <row r="7" spans="1:11" ht="87" x14ac:dyDescent="0.4">
      <c r="A7" s="29" t="s">
        <v>16</v>
      </c>
      <c r="B7" s="9">
        <v>0.02</v>
      </c>
      <c r="C7" s="9">
        <v>0.02</v>
      </c>
      <c r="D7" s="9">
        <v>0.02</v>
      </c>
      <c r="E7" s="9">
        <v>0.02</v>
      </c>
      <c r="F7" s="9">
        <v>0.02</v>
      </c>
      <c r="G7" s="9">
        <v>0.02</v>
      </c>
      <c r="H7" s="9">
        <v>0.02</v>
      </c>
      <c r="I7" s="9">
        <v>0.02</v>
      </c>
    </row>
    <row r="8" spans="1:11" ht="14.5" x14ac:dyDescent="0.4">
      <c r="A8" s="29" t="s">
        <v>20</v>
      </c>
      <c r="B8" s="9">
        <v>0.01</v>
      </c>
      <c r="C8" s="9">
        <v>0.01</v>
      </c>
      <c r="D8" s="9"/>
      <c r="E8" s="9"/>
      <c r="F8" s="9">
        <v>0.01</v>
      </c>
      <c r="G8" s="9">
        <v>0.01</v>
      </c>
      <c r="H8" s="9"/>
      <c r="I8" s="9"/>
      <c r="K8" s="74" t="s">
        <v>89</v>
      </c>
    </row>
    <row r="9" spans="1:11" ht="14.5" x14ac:dyDescent="0.4">
      <c r="A9" s="30" t="s">
        <v>13</v>
      </c>
      <c r="B9" s="9"/>
      <c r="C9" s="9"/>
      <c r="D9" s="9"/>
      <c r="E9" s="9"/>
      <c r="F9" s="9">
        <v>5.57</v>
      </c>
      <c r="G9" s="9">
        <v>5.57</v>
      </c>
      <c r="H9" s="9">
        <v>5.57</v>
      </c>
      <c r="I9" s="9">
        <v>5.57</v>
      </c>
      <c r="K9" s="44" t="s">
        <v>87</v>
      </c>
    </row>
    <row r="10" spans="1:11" ht="72.5" x14ac:dyDescent="0.4">
      <c r="A10" s="29" t="s">
        <v>24</v>
      </c>
      <c r="B10" s="23">
        <v>0.1</v>
      </c>
      <c r="C10" s="23">
        <v>0.1</v>
      </c>
      <c r="D10" s="23">
        <v>0.1</v>
      </c>
      <c r="E10" s="23">
        <v>0.1</v>
      </c>
      <c r="F10" s="23">
        <v>0.1</v>
      </c>
      <c r="G10" s="23">
        <v>0.1</v>
      </c>
      <c r="H10" s="23">
        <v>0.1</v>
      </c>
      <c r="I10" s="9">
        <v>0.1</v>
      </c>
      <c r="K10" s="44" t="s">
        <v>85</v>
      </c>
    </row>
    <row r="11" spans="1:11" ht="72.5" x14ac:dyDescent="0.4">
      <c r="A11" s="29" t="s">
        <v>26</v>
      </c>
      <c r="B11" s="9">
        <v>0.1</v>
      </c>
      <c r="C11" s="9">
        <v>0.1</v>
      </c>
      <c r="D11" s="9">
        <v>0.1</v>
      </c>
      <c r="E11" s="9">
        <v>0.1</v>
      </c>
      <c r="F11" s="9">
        <v>0.1</v>
      </c>
      <c r="G11" s="9">
        <v>0.1</v>
      </c>
      <c r="H11" s="9">
        <v>0.1</v>
      </c>
      <c r="I11" s="9">
        <v>0.1</v>
      </c>
    </row>
    <row r="12" spans="1:11" ht="45" customHeight="1" x14ac:dyDescent="0.4">
      <c r="A12" s="40" t="s">
        <v>29</v>
      </c>
      <c r="B12" s="9">
        <v>0.2</v>
      </c>
      <c r="C12" s="9">
        <v>0.2</v>
      </c>
      <c r="D12" s="9">
        <v>0.2</v>
      </c>
      <c r="E12" s="9">
        <v>0.2</v>
      </c>
      <c r="F12" s="9">
        <v>0.2</v>
      </c>
      <c r="G12" s="9">
        <v>0.2</v>
      </c>
      <c r="H12" s="9">
        <v>0.2</v>
      </c>
      <c r="I12" s="9">
        <v>0.2</v>
      </c>
    </row>
    <row r="14" spans="1:11" ht="29" x14ac:dyDescent="0.4">
      <c r="A14" s="31" t="s">
        <v>69</v>
      </c>
      <c r="B14" s="10">
        <f>SUM(B4:B5)+SUM(B7:B12)</f>
        <v>32.830000000000005</v>
      </c>
      <c r="C14" s="10">
        <f t="shared" ref="C14:E14" si="0">SUM(C4:C5)+SUM(C7:C12)</f>
        <v>32.830000000000005</v>
      </c>
      <c r="D14" s="10">
        <f t="shared" si="0"/>
        <v>32.820000000000007</v>
      </c>
      <c r="E14" s="10">
        <f t="shared" si="0"/>
        <v>32.820000000000007</v>
      </c>
      <c r="F14" s="10">
        <f>SUM(F4:F5)+SUM(F7:F12)</f>
        <v>38.400000000000006</v>
      </c>
      <c r="G14" s="10">
        <f t="shared" ref="G14:I14" si="1">SUM(G4:G5)+SUM(G7:G12)</f>
        <v>38.400000000000006</v>
      </c>
      <c r="H14" s="10">
        <f t="shared" si="1"/>
        <v>38.390000000000008</v>
      </c>
      <c r="I14" s="10">
        <f t="shared" si="1"/>
        <v>38.390000000000008</v>
      </c>
      <c r="K14" s="44" t="s">
        <v>81</v>
      </c>
    </row>
    <row r="15" spans="1:11" ht="29" x14ac:dyDescent="0.4">
      <c r="A15" s="31" t="s">
        <v>70</v>
      </c>
      <c r="B15" s="10">
        <f t="shared" ref="B15:I15" si="2">SUM(B4:B12)</f>
        <v>34.52000000000001</v>
      </c>
      <c r="C15" s="10">
        <f t="shared" si="2"/>
        <v>34.52000000000001</v>
      </c>
      <c r="D15" s="10">
        <f t="shared" si="2"/>
        <v>34.510000000000012</v>
      </c>
      <c r="E15" s="10">
        <f t="shared" si="2"/>
        <v>34.510000000000012</v>
      </c>
      <c r="F15" s="10">
        <f t="shared" si="2"/>
        <v>40.090000000000011</v>
      </c>
      <c r="G15" s="10">
        <f t="shared" si="2"/>
        <v>40.090000000000011</v>
      </c>
      <c r="H15" s="10">
        <f t="shared" si="2"/>
        <v>40.080000000000013</v>
      </c>
      <c r="I15" s="10">
        <f t="shared" si="2"/>
        <v>40.080000000000013</v>
      </c>
    </row>
    <row r="19" spans="1:11" ht="43.5" x14ac:dyDescent="0.4">
      <c r="A19" s="29" t="s">
        <v>33</v>
      </c>
      <c r="B19" s="23">
        <v>0.01</v>
      </c>
      <c r="C19" s="23">
        <v>0.01</v>
      </c>
      <c r="D19" s="23">
        <v>0.01</v>
      </c>
      <c r="E19" s="23">
        <v>0.01</v>
      </c>
      <c r="F19" s="23">
        <v>0.01</v>
      </c>
      <c r="G19" s="23">
        <v>0.01</v>
      </c>
      <c r="H19" s="23">
        <v>0.01</v>
      </c>
      <c r="I19" s="23">
        <v>0.01</v>
      </c>
      <c r="J19" s="25"/>
    </row>
    <row r="20" spans="1:11" ht="43.5" x14ac:dyDescent="0.4">
      <c r="A20" s="29" t="s">
        <v>90</v>
      </c>
      <c r="B20" s="36"/>
      <c r="C20" s="36"/>
      <c r="D20" s="38">
        <v>0.44</v>
      </c>
      <c r="E20" s="38">
        <v>0.44</v>
      </c>
      <c r="F20" s="38"/>
      <c r="G20" s="38"/>
      <c r="H20" s="38">
        <v>0.44</v>
      </c>
      <c r="I20" s="38">
        <v>0.44</v>
      </c>
      <c r="J20" s="25"/>
      <c r="K20" s="75"/>
    </row>
    <row r="22" spans="1:11" ht="47.15" customHeight="1" x14ac:dyDescent="0.4">
      <c r="A22" s="50" t="s">
        <v>36</v>
      </c>
      <c r="B22" s="50"/>
      <c r="C22" s="50"/>
      <c r="D22" s="50"/>
      <c r="E22" s="50"/>
      <c r="F22" s="50"/>
      <c r="G22" s="50"/>
      <c r="H22" s="50"/>
      <c r="I22" s="50"/>
    </row>
  </sheetData>
  <mergeCells count="4">
    <mergeCell ref="B1:I1"/>
    <mergeCell ref="B2:E2"/>
    <mergeCell ref="F2:I2"/>
    <mergeCell ref="A22:I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workbookViewId="0">
      <selection activeCell="C24" sqref="C24"/>
    </sheetView>
  </sheetViews>
  <sheetFormatPr defaultRowHeight="12.5" x14ac:dyDescent="0.25"/>
  <cols>
    <col min="2" max="2" width="16.26953125" customWidth="1"/>
  </cols>
  <sheetData>
    <row r="1" spans="1:11" ht="14.5" x14ac:dyDescent="0.4">
      <c r="A1" s="4"/>
      <c r="B1" s="45" t="s">
        <v>49</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29" x14ac:dyDescent="0.4">
      <c r="A4" s="29" t="s">
        <v>7</v>
      </c>
      <c r="B4" s="9">
        <v>8.86</v>
      </c>
      <c r="C4" s="9">
        <v>8.86</v>
      </c>
      <c r="D4" s="9">
        <v>8.86</v>
      </c>
      <c r="E4" s="9">
        <v>8.86</v>
      </c>
      <c r="F4" s="9">
        <v>8.86</v>
      </c>
      <c r="G4" s="9">
        <v>8.86</v>
      </c>
      <c r="H4" s="9">
        <v>8.86</v>
      </c>
      <c r="I4" s="9">
        <v>8.86</v>
      </c>
      <c r="J4" s="4"/>
      <c r="K4" s="4"/>
    </row>
    <row r="5" spans="1:11" ht="58" x14ac:dyDescent="0.4">
      <c r="A5" s="29" t="s">
        <v>8</v>
      </c>
      <c r="B5" s="9">
        <v>3.8</v>
      </c>
      <c r="C5" s="9">
        <v>3.8</v>
      </c>
      <c r="D5" s="9">
        <v>3.8</v>
      </c>
      <c r="E5" s="9">
        <v>3.8</v>
      </c>
      <c r="F5" s="9">
        <v>3.8</v>
      </c>
      <c r="G5" s="9">
        <v>3.8</v>
      </c>
      <c r="H5" s="9">
        <v>3.8</v>
      </c>
      <c r="I5" s="9">
        <v>3.8</v>
      </c>
      <c r="J5" s="4"/>
      <c r="K5" s="4"/>
    </row>
    <row r="6" spans="1:11" ht="43.5" x14ac:dyDescent="0.4">
      <c r="A6" s="29" t="s">
        <v>9</v>
      </c>
      <c r="B6" s="9">
        <v>2.35</v>
      </c>
      <c r="C6" s="9">
        <v>2.35</v>
      </c>
      <c r="D6" s="9">
        <v>2.35</v>
      </c>
      <c r="E6" s="9">
        <v>2.35</v>
      </c>
      <c r="F6" s="9">
        <v>2.35</v>
      </c>
      <c r="G6" s="9">
        <v>2.35</v>
      </c>
      <c r="H6" s="9">
        <v>2.35</v>
      </c>
      <c r="I6" s="9">
        <v>2.35</v>
      </c>
      <c r="J6" s="4"/>
      <c r="K6" s="4"/>
    </row>
    <row r="7" spans="1:11" ht="43.5" x14ac:dyDescent="0.4">
      <c r="A7" s="29" t="s">
        <v>10</v>
      </c>
      <c r="B7" s="9">
        <v>7.15</v>
      </c>
      <c r="C7" s="9">
        <v>7.15</v>
      </c>
      <c r="D7" s="9">
        <v>7.15</v>
      </c>
      <c r="E7" s="9">
        <v>7.15</v>
      </c>
      <c r="F7" s="9">
        <v>7.15</v>
      </c>
      <c r="G7" s="9">
        <v>7.15</v>
      </c>
      <c r="H7" s="9">
        <v>7.15</v>
      </c>
      <c r="I7" s="9">
        <v>7.15</v>
      </c>
      <c r="J7" s="4"/>
      <c r="K7" s="4"/>
    </row>
    <row r="8" spans="1:11" ht="29" x14ac:dyDescent="0.4">
      <c r="A8" s="29" t="s">
        <v>11</v>
      </c>
      <c r="B8" s="9">
        <v>1.46</v>
      </c>
      <c r="C8" s="9">
        <v>1.46</v>
      </c>
      <c r="D8" s="9">
        <v>1.46</v>
      </c>
      <c r="E8" s="9">
        <v>1.46</v>
      </c>
      <c r="F8" s="9">
        <v>1.46</v>
      </c>
      <c r="G8" s="9">
        <v>1.46</v>
      </c>
      <c r="H8" s="9">
        <v>1.46</v>
      </c>
      <c r="I8" s="9">
        <v>1.46</v>
      </c>
      <c r="J8" s="4"/>
      <c r="K8" s="4"/>
    </row>
    <row r="9" spans="1:11" ht="72.5"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5.83</v>
      </c>
      <c r="G10" s="9">
        <v>5.83</v>
      </c>
      <c r="H10" s="9">
        <v>5.83</v>
      </c>
      <c r="I10" s="9">
        <v>5.83</v>
      </c>
      <c r="J10" s="4"/>
      <c r="K10" s="4"/>
    </row>
    <row r="11" spans="1:11" ht="29" x14ac:dyDescent="0.4">
      <c r="A11" s="29" t="s">
        <v>14</v>
      </c>
      <c r="B11" s="9">
        <v>1</v>
      </c>
      <c r="C11" s="9">
        <v>1</v>
      </c>
      <c r="D11" s="9">
        <v>1</v>
      </c>
      <c r="E11" s="9">
        <v>1</v>
      </c>
      <c r="F11" s="9">
        <v>1</v>
      </c>
      <c r="G11" s="9">
        <v>1</v>
      </c>
      <c r="H11" s="9">
        <v>1</v>
      </c>
      <c r="I11" s="9">
        <v>1</v>
      </c>
      <c r="J11" s="4"/>
      <c r="K11" s="4"/>
    </row>
    <row r="12" spans="1:11" ht="29" x14ac:dyDescent="0.4">
      <c r="A12" s="29" t="s">
        <v>15</v>
      </c>
      <c r="B12" s="9">
        <v>0.3</v>
      </c>
      <c r="C12" s="9">
        <v>0.3</v>
      </c>
      <c r="D12" s="9">
        <v>0.3</v>
      </c>
      <c r="E12" s="9">
        <v>0.3</v>
      </c>
      <c r="F12" s="9">
        <v>0.3</v>
      </c>
      <c r="G12" s="9">
        <v>0.3</v>
      </c>
      <c r="H12" s="9">
        <v>0.3</v>
      </c>
      <c r="I12" s="9">
        <v>0.3</v>
      </c>
      <c r="J12" s="4"/>
      <c r="K12" s="4"/>
    </row>
    <row r="13" spans="1:11" ht="188.5" x14ac:dyDescent="0.4">
      <c r="A13" s="29" t="s">
        <v>16</v>
      </c>
      <c r="B13" s="9">
        <v>0.02</v>
      </c>
      <c r="C13" s="9">
        <v>0.02</v>
      </c>
      <c r="D13" s="9">
        <v>0.02</v>
      </c>
      <c r="E13" s="9">
        <v>0.02</v>
      </c>
      <c r="F13" s="9">
        <v>0.02</v>
      </c>
      <c r="G13" s="9">
        <v>0.02</v>
      </c>
      <c r="H13" s="9">
        <v>0.02</v>
      </c>
      <c r="I13" s="9">
        <v>0.02</v>
      </c>
      <c r="J13" s="4"/>
      <c r="K13" s="4"/>
    </row>
    <row r="14" spans="1:11" ht="29" x14ac:dyDescent="0.4">
      <c r="A14" s="29" t="s">
        <v>17</v>
      </c>
      <c r="B14" s="9">
        <v>7.48</v>
      </c>
      <c r="C14" s="9">
        <v>7.48</v>
      </c>
      <c r="D14" s="9">
        <v>7.48</v>
      </c>
      <c r="E14" s="9">
        <v>7.48</v>
      </c>
      <c r="F14" s="9">
        <v>7.48</v>
      </c>
      <c r="G14" s="9">
        <v>7.48</v>
      </c>
      <c r="H14" s="9">
        <v>7.48</v>
      </c>
      <c r="I14" s="9">
        <v>7.48</v>
      </c>
      <c r="J14" s="4"/>
      <c r="K14" s="4"/>
    </row>
    <row r="15" spans="1:11" ht="43.5" x14ac:dyDescent="0.4">
      <c r="A15" s="29" t="s">
        <v>18</v>
      </c>
      <c r="B15" s="9" t="s">
        <v>37</v>
      </c>
      <c r="C15" s="9">
        <v>0</v>
      </c>
      <c r="D15" s="9">
        <v>0</v>
      </c>
      <c r="E15" s="9">
        <v>0</v>
      </c>
      <c r="F15" s="9">
        <v>0</v>
      </c>
      <c r="G15" s="9">
        <v>0</v>
      </c>
      <c r="H15" s="9">
        <v>0</v>
      </c>
      <c r="I15" s="9">
        <v>0</v>
      </c>
      <c r="J15" s="4"/>
      <c r="K15" s="4"/>
    </row>
    <row r="16" spans="1:11" ht="29" x14ac:dyDescent="0.4">
      <c r="A16" s="29" t="s">
        <v>19</v>
      </c>
      <c r="B16" s="9">
        <v>0</v>
      </c>
      <c r="C16" s="9">
        <v>0</v>
      </c>
      <c r="D16" s="9">
        <v>0</v>
      </c>
      <c r="E16" s="9">
        <v>0</v>
      </c>
      <c r="F16" s="9">
        <v>0</v>
      </c>
      <c r="G16" s="9">
        <v>0</v>
      </c>
      <c r="H16" s="9">
        <v>0</v>
      </c>
      <c r="I16" s="9">
        <v>0</v>
      </c>
      <c r="J16" s="4"/>
      <c r="K16" s="4"/>
    </row>
    <row r="17" spans="1:11" ht="29" x14ac:dyDescent="0.4">
      <c r="A17" s="29" t="s">
        <v>20</v>
      </c>
      <c r="B17" s="9">
        <v>0.01</v>
      </c>
      <c r="C17" s="9">
        <v>0.01</v>
      </c>
      <c r="D17" s="9">
        <v>0.01</v>
      </c>
      <c r="E17" s="9">
        <v>0.01</v>
      </c>
      <c r="F17" s="9">
        <v>0.01</v>
      </c>
      <c r="G17" s="9">
        <v>0.01</v>
      </c>
      <c r="H17" s="9">
        <v>0.01</v>
      </c>
      <c r="I17" s="9">
        <v>0.01</v>
      </c>
      <c r="J17" s="16"/>
      <c r="K17" s="4"/>
    </row>
    <row r="18" spans="1:11" ht="43.5" x14ac:dyDescent="0.4">
      <c r="A18" s="31" t="s">
        <v>21</v>
      </c>
      <c r="B18" s="10">
        <f t="shared" ref="B18:I18" si="0">SUM(B4:B8)+SUM(B10:B17)</f>
        <v>32.43</v>
      </c>
      <c r="C18" s="10">
        <f t="shared" si="0"/>
        <v>32.43</v>
      </c>
      <c r="D18" s="10">
        <f t="shared" si="0"/>
        <v>32.43</v>
      </c>
      <c r="E18" s="10">
        <f t="shared" si="0"/>
        <v>32.43</v>
      </c>
      <c r="F18" s="10">
        <f t="shared" si="0"/>
        <v>38.26</v>
      </c>
      <c r="G18" s="10">
        <f t="shared" si="0"/>
        <v>38.26</v>
      </c>
      <c r="H18" s="10">
        <f t="shared" si="0"/>
        <v>38.26</v>
      </c>
      <c r="I18" s="10">
        <f t="shared" si="0"/>
        <v>38.26</v>
      </c>
      <c r="J18" s="16"/>
      <c r="K18" s="51" t="s">
        <v>22</v>
      </c>
    </row>
    <row r="19" spans="1:11" ht="43.5" x14ac:dyDescent="0.4">
      <c r="A19" s="31" t="s">
        <v>23</v>
      </c>
      <c r="B19" s="10">
        <f t="shared" ref="B19:I19" si="1">SUM(B4:B17)</f>
        <v>34.119999999999997</v>
      </c>
      <c r="C19" s="10">
        <f>SUM(C4:C17)</f>
        <v>34.119999999999997</v>
      </c>
      <c r="D19" s="10">
        <f t="shared" si="1"/>
        <v>34.119999999999997</v>
      </c>
      <c r="E19" s="10">
        <f t="shared" si="1"/>
        <v>34.119999999999997</v>
      </c>
      <c r="F19" s="10">
        <f t="shared" si="1"/>
        <v>39.949999999999996</v>
      </c>
      <c r="G19" s="10">
        <f t="shared" si="1"/>
        <v>39.949999999999996</v>
      </c>
      <c r="H19" s="10">
        <f t="shared" si="1"/>
        <v>39.949999999999996</v>
      </c>
      <c r="I19" s="10">
        <f t="shared" si="1"/>
        <v>39.949999999999996</v>
      </c>
      <c r="J19" s="32"/>
      <c r="K19" s="52"/>
    </row>
    <row r="20" spans="1:11" ht="174" x14ac:dyDescent="0.4">
      <c r="A20" s="29" t="s">
        <v>24</v>
      </c>
      <c r="B20" s="23">
        <v>0.17</v>
      </c>
      <c r="C20" s="23">
        <v>0.17</v>
      </c>
      <c r="D20" s="23">
        <v>0.17</v>
      </c>
      <c r="E20" s="23">
        <v>0.17</v>
      </c>
      <c r="F20" s="23">
        <v>0.17</v>
      </c>
      <c r="G20" s="23">
        <v>0.17</v>
      </c>
      <c r="H20" s="23">
        <v>0.17</v>
      </c>
      <c r="I20" s="23">
        <v>0.17</v>
      </c>
      <c r="J20" s="4" t="s">
        <v>50</v>
      </c>
      <c r="K20" s="4"/>
    </row>
    <row r="21" spans="1:11" ht="145" x14ac:dyDescent="0.4">
      <c r="A21" s="29" t="s">
        <v>26</v>
      </c>
      <c r="B21" s="9">
        <v>0.1</v>
      </c>
      <c r="C21" s="9">
        <v>0.1</v>
      </c>
      <c r="D21" s="9">
        <v>0.1</v>
      </c>
      <c r="E21" s="9">
        <v>0.1</v>
      </c>
      <c r="F21" s="9">
        <v>0.1</v>
      </c>
      <c r="G21" s="9">
        <v>0.1</v>
      </c>
      <c r="H21" s="9">
        <v>0.1</v>
      </c>
      <c r="I21" s="9">
        <v>0.1</v>
      </c>
      <c r="J21" s="4"/>
      <c r="K21" s="4"/>
    </row>
    <row r="22" spans="1:11" ht="87" x14ac:dyDescent="0.4">
      <c r="A22" s="29" t="s">
        <v>27</v>
      </c>
      <c r="B22" s="9" t="s">
        <v>28</v>
      </c>
      <c r="C22" s="9">
        <v>0</v>
      </c>
      <c r="D22" s="9">
        <v>0</v>
      </c>
      <c r="E22" s="9">
        <v>0</v>
      </c>
      <c r="F22" s="9">
        <v>0</v>
      </c>
      <c r="G22" s="9">
        <v>0</v>
      </c>
      <c r="H22" s="9">
        <v>0</v>
      </c>
      <c r="I22" s="9">
        <v>0</v>
      </c>
      <c r="J22" s="4"/>
      <c r="K22" s="4"/>
    </row>
    <row r="23" spans="1:11" ht="87" x14ac:dyDescent="0.4">
      <c r="A23" s="40" t="s">
        <v>48</v>
      </c>
      <c r="B23" s="9">
        <v>0</v>
      </c>
      <c r="C23" s="9">
        <v>0</v>
      </c>
      <c r="D23" s="9">
        <v>0</v>
      </c>
      <c r="E23" s="9">
        <v>0</v>
      </c>
      <c r="F23" s="9">
        <v>0</v>
      </c>
      <c r="G23" s="9">
        <v>0</v>
      </c>
      <c r="H23" s="9">
        <v>0</v>
      </c>
      <c r="I23" s="9">
        <v>0</v>
      </c>
      <c r="J23" s="4"/>
      <c r="K23" s="18"/>
    </row>
    <row r="24" spans="1:11" ht="43.5" x14ac:dyDescent="0.4">
      <c r="A24" s="31" t="s">
        <v>30</v>
      </c>
      <c r="B24" s="10">
        <f t="shared" ref="B24:I24" si="2">B18+SUM(B20:B23)</f>
        <v>32.700000000000003</v>
      </c>
      <c r="C24" s="10">
        <f t="shared" si="2"/>
        <v>32.700000000000003</v>
      </c>
      <c r="D24" s="10">
        <f t="shared" si="2"/>
        <v>32.700000000000003</v>
      </c>
      <c r="E24" s="10">
        <f t="shared" si="2"/>
        <v>32.700000000000003</v>
      </c>
      <c r="F24" s="10">
        <f t="shared" si="2"/>
        <v>38.53</v>
      </c>
      <c r="G24" s="10">
        <f t="shared" si="2"/>
        <v>38.53</v>
      </c>
      <c r="H24" s="10">
        <f t="shared" si="2"/>
        <v>38.53</v>
      </c>
      <c r="I24" s="10">
        <f t="shared" si="2"/>
        <v>38.53</v>
      </c>
      <c r="J24" s="16"/>
      <c r="K24" s="51" t="s">
        <v>22</v>
      </c>
    </row>
    <row r="25" spans="1:11" ht="43.5" x14ac:dyDescent="0.4">
      <c r="A25" s="31" t="s">
        <v>31</v>
      </c>
      <c r="B25" s="10">
        <f>SUM(B19:B23)</f>
        <v>34.39</v>
      </c>
      <c r="C25" s="10">
        <f t="shared" ref="C25:I25" si="3">SUM(C19:C23)</f>
        <v>34.39</v>
      </c>
      <c r="D25" s="10">
        <f>SUM(D19:D23)</f>
        <v>34.39</v>
      </c>
      <c r="E25" s="10">
        <f t="shared" si="3"/>
        <v>34.39</v>
      </c>
      <c r="F25" s="10">
        <f t="shared" si="3"/>
        <v>40.22</v>
      </c>
      <c r="G25" s="10">
        <f t="shared" si="3"/>
        <v>40.22</v>
      </c>
      <c r="H25" s="10">
        <f t="shared" si="3"/>
        <v>40.22</v>
      </c>
      <c r="I25" s="10">
        <f t="shared" si="3"/>
        <v>40.22</v>
      </c>
      <c r="J25" s="4"/>
      <c r="K25" s="52"/>
    </row>
    <row r="27" spans="1:11" s="25" customFormat="1" ht="15.5" x14ac:dyDescent="0.4">
      <c r="A27" s="33" t="s">
        <v>32</v>
      </c>
    </row>
    <row r="28" spans="1:11" s="25" customFormat="1" ht="15.5" x14ac:dyDescent="0.4">
      <c r="A28" s="33"/>
    </row>
    <row r="29" spans="1:11" s="25" customFormat="1" ht="29.25" customHeight="1" x14ac:dyDescent="0.4">
      <c r="A29" s="29" t="s">
        <v>33</v>
      </c>
      <c r="B29" s="23">
        <v>0.01</v>
      </c>
      <c r="C29" s="23">
        <v>0.01</v>
      </c>
      <c r="D29" s="23">
        <v>0.01</v>
      </c>
      <c r="E29" s="23">
        <v>0.01</v>
      </c>
      <c r="F29" s="23">
        <v>0.01</v>
      </c>
      <c r="G29" s="23">
        <v>0.01</v>
      </c>
      <c r="H29" s="23">
        <v>0.01</v>
      </c>
      <c r="I29" s="9">
        <v>0.01</v>
      </c>
      <c r="J29" s="32"/>
      <c r="K29" s="4"/>
    </row>
    <row r="30" spans="1:11" s="25" customFormat="1" ht="30.75" customHeight="1" x14ac:dyDescent="0.4">
      <c r="A30" s="34" t="s">
        <v>35</v>
      </c>
      <c r="B30" s="36"/>
      <c r="C30" s="36"/>
      <c r="D30" s="38">
        <v>0.48</v>
      </c>
      <c r="E30" s="38">
        <v>0.48</v>
      </c>
      <c r="F30" s="38"/>
      <c r="G30" s="38"/>
      <c r="H30" s="38">
        <v>0.48</v>
      </c>
      <c r="I30" s="38">
        <v>0.48</v>
      </c>
      <c r="J30" s="37"/>
      <c r="K30" s="37"/>
    </row>
    <row r="31" spans="1:11" s="25" customFormat="1" ht="14.25" customHeight="1" x14ac:dyDescent="0.25"/>
    <row r="32" spans="1:11" s="33" customFormat="1" ht="50.25" customHeight="1" x14ac:dyDescent="0.4">
      <c r="A32" s="50" t="s">
        <v>51</v>
      </c>
      <c r="B32" s="50"/>
      <c r="C32" s="50"/>
      <c r="D32" s="50"/>
      <c r="E32" s="50"/>
      <c r="F32" s="50"/>
      <c r="G32" s="50"/>
      <c r="H32" s="50"/>
      <c r="I32" s="50"/>
      <c r="J32" s="50"/>
      <c r="K32" s="50"/>
    </row>
  </sheetData>
  <mergeCells count="6">
    <mergeCell ref="A32:K32"/>
    <mergeCell ref="B1:I1"/>
    <mergeCell ref="B2:E2"/>
    <mergeCell ref="F2:I2"/>
    <mergeCell ref="K18:K19"/>
    <mergeCell ref="K24:K25"/>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K34"/>
  <sheetViews>
    <sheetView view="pageBreakPreview" zoomScale="60" zoomScaleNormal="100" workbookViewId="0">
      <selection activeCell="A7" sqref="A7"/>
    </sheetView>
  </sheetViews>
  <sheetFormatPr defaultRowHeight="12.5" x14ac:dyDescent="0.25"/>
  <cols>
    <col min="1" max="1" width="25.81640625" customWidth="1"/>
    <col min="2" max="2" width="14.54296875" customWidth="1"/>
    <col min="12" max="12" width="14.26953125" customWidth="1"/>
  </cols>
  <sheetData>
    <row r="1" spans="1:11" s="25" customFormat="1" ht="14.5" x14ac:dyDescent="0.4">
      <c r="A1" s="4"/>
      <c r="B1" s="45" t="s">
        <v>52</v>
      </c>
      <c r="C1" s="46"/>
      <c r="D1" s="46"/>
      <c r="E1" s="46"/>
      <c r="F1" s="46"/>
      <c r="G1" s="46"/>
      <c r="H1" s="46"/>
      <c r="I1" s="46"/>
      <c r="J1" s="24"/>
      <c r="K1" s="4"/>
    </row>
    <row r="2" spans="1:11" s="25" customFormat="1" ht="14.5" x14ac:dyDescent="0.4">
      <c r="A2" s="4"/>
      <c r="B2" s="47" t="s">
        <v>1</v>
      </c>
      <c r="C2" s="48"/>
      <c r="D2" s="48"/>
      <c r="E2" s="49"/>
      <c r="F2" s="47" t="s">
        <v>2</v>
      </c>
      <c r="G2" s="48"/>
      <c r="H2" s="48"/>
      <c r="I2" s="49"/>
      <c r="J2" s="26"/>
      <c r="K2" s="4"/>
    </row>
    <row r="3" spans="1:11" s="25" customFormat="1" ht="14.5" x14ac:dyDescent="0.4">
      <c r="A3" s="4"/>
      <c r="B3" s="27" t="s">
        <v>3</v>
      </c>
      <c r="C3" s="27" t="s">
        <v>4</v>
      </c>
      <c r="D3" s="27" t="s">
        <v>5</v>
      </c>
      <c r="E3" s="27" t="s">
        <v>6</v>
      </c>
      <c r="F3" s="27" t="s">
        <v>3</v>
      </c>
      <c r="G3" s="27" t="s">
        <v>4</v>
      </c>
      <c r="H3" s="27" t="s">
        <v>5</v>
      </c>
      <c r="I3" s="27" t="s">
        <v>6</v>
      </c>
      <c r="J3" s="28"/>
      <c r="K3" s="4"/>
    </row>
    <row r="4" spans="1:11" s="25" customFormat="1" ht="14.5" x14ac:dyDescent="0.4">
      <c r="A4" s="29" t="s">
        <v>7</v>
      </c>
      <c r="B4" s="9">
        <v>8.86</v>
      </c>
      <c r="C4" s="9">
        <v>8.86</v>
      </c>
      <c r="D4" s="9">
        <v>8.86</v>
      </c>
      <c r="E4" s="9">
        <v>8.86</v>
      </c>
      <c r="F4" s="9">
        <v>8.86</v>
      </c>
      <c r="G4" s="9">
        <v>8.86</v>
      </c>
      <c r="H4" s="9">
        <v>8.86</v>
      </c>
      <c r="I4" s="9">
        <v>8.86</v>
      </c>
      <c r="J4" s="4"/>
      <c r="K4" s="4"/>
    </row>
    <row r="5" spans="1:11" s="25" customFormat="1" ht="14.5" x14ac:dyDescent="0.4">
      <c r="A5" s="29" t="s">
        <v>8</v>
      </c>
      <c r="B5" s="9">
        <v>3.8</v>
      </c>
      <c r="C5" s="9">
        <v>3.8</v>
      </c>
      <c r="D5" s="9">
        <v>3.8</v>
      </c>
      <c r="E5" s="9">
        <v>3.8</v>
      </c>
      <c r="F5" s="9">
        <v>3.8</v>
      </c>
      <c r="G5" s="9">
        <v>3.8</v>
      </c>
      <c r="H5" s="9">
        <v>3.8</v>
      </c>
      <c r="I5" s="9">
        <v>3.8</v>
      </c>
      <c r="J5" s="4"/>
      <c r="K5" s="4"/>
    </row>
    <row r="6" spans="1:11" s="25" customFormat="1" ht="14.5" x14ac:dyDescent="0.4">
      <c r="A6" s="29" t="s">
        <v>9</v>
      </c>
      <c r="B6" s="9">
        <v>2.35</v>
      </c>
      <c r="C6" s="9">
        <v>2.35</v>
      </c>
      <c r="D6" s="9">
        <v>2.35</v>
      </c>
      <c r="E6" s="9">
        <v>2.35</v>
      </c>
      <c r="F6" s="9">
        <v>2.35</v>
      </c>
      <c r="G6" s="9">
        <v>2.35</v>
      </c>
      <c r="H6" s="9">
        <v>2.35</v>
      </c>
      <c r="I6" s="9">
        <v>2.35</v>
      </c>
      <c r="J6" s="4"/>
      <c r="K6" s="4"/>
    </row>
    <row r="7" spans="1:11" s="25" customFormat="1" ht="14.5" x14ac:dyDescent="0.4">
      <c r="A7" s="29" t="s">
        <v>53</v>
      </c>
      <c r="B7" s="9">
        <v>7</v>
      </c>
      <c r="C7" s="9">
        <v>7</v>
      </c>
      <c r="D7" s="9">
        <v>7</v>
      </c>
      <c r="E7" s="9">
        <v>7</v>
      </c>
      <c r="F7" s="9">
        <v>7</v>
      </c>
      <c r="G7" s="9">
        <v>7</v>
      </c>
      <c r="H7" s="9">
        <v>7</v>
      </c>
      <c r="I7" s="9">
        <v>7</v>
      </c>
      <c r="J7" s="4"/>
      <c r="K7" s="4"/>
    </row>
    <row r="8" spans="1:11" s="25" customFormat="1" ht="14.5" x14ac:dyDescent="0.4">
      <c r="A8" s="29" t="s">
        <v>11</v>
      </c>
      <c r="B8" s="9">
        <v>1.46</v>
      </c>
      <c r="C8" s="9">
        <v>1.46</v>
      </c>
      <c r="D8" s="9">
        <v>1.46</v>
      </c>
      <c r="E8" s="9">
        <v>1.46</v>
      </c>
      <c r="F8" s="9">
        <v>1.46</v>
      </c>
      <c r="G8" s="9">
        <v>1.46</v>
      </c>
      <c r="H8" s="9">
        <v>1.46</v>
      </c>
      <c r="I8" s="9">
        <v>1.46</v>
      </c>
      <c r="J8" s="4"/>
      <c r="K8" s="4"/>
    </row>
    <row r="9" spans="1:11" s="25" customFormat="1" ht="32.25" customHeight="1" x14ac:dyDescent="0.4">
      <c r="A9" s="29" t="s">
        <v>12</v>
      </c>
      <c r="B9" s="9">
        <v>1.69</v>
      </c>
      <c r="C9" s="9">
        <v>1.69</v>
      </c>
      <c r="D9" s="9">
        <v>1.69</v>
      </c>
      <c r="E9" s="9">
        <v>1.69</v>
      </c>
      <c r="F9" s="9">
        <v>1.69</v>
      </c>
      <c r="G9" s="9">
        <v>1.69</v>
      </c>
      <c r="H9" s="9">
        <v>1.69</v>
      </c>
      <c r="I9" s="9">
        <v>1.69</v>
      </c>
      <c r="J9" s="4"/>
      <c r="K9" s="4"/>
    </row>
    <row r="10" spans="1:11" s="25" customFormat="1" ht="14.5" x14ac:dyDescent="0.4">
      <c r="A10" s="30" t="s">
        <v>13</v>
      </c>
      <c r="B10" s="9">
        <v>0</v>
      </c>
      <c r="C10" s="9">
        <v>0</v>
      </c>
      <c r="D10" s="9">
        <v>0</v>
      </c>
      <c r="E10" s="9">
        <v>0</v>
      </c>
      <c r="F10" s="9">
        <v>6</v>
      </c>
      <c r="G10" s="9">
        <v>6</v>
      </c>
      <c r="H10" s="9">
        <v>6</v>
      </c>
      <c r="I10" s="9">
        <v>6</v>
      </c>
      <c r="J10" s="4"/>
      <c r="K10" s="4"/>
    </row>
    <row r="11" spans="1:11" s="25" customFormat="1" ht="14.5" x14ac:dyDescent="0.4">
      <c r="A11" s="29" t="s">
        <v>14</v>
      </c>
      <c r="B11" s="9">
        <v>1</v>
      </c>
      <c r="C11" s="9">
        <v>1</v>
      </c>
      <c r="D11" s="9">
        <v>1</v>
      </c>
      <c r="E11" s="9">
        <v>1</v>
      </c>
      <c r="F11" s="9">
        <v>1</v>
      </c>
      <c r="G11" s="9">
        <v>1</v>
      </c>
      <c r="H11" s="9">
        <v>1</v>
      </c>
      <c r="I11" s="9">
        <v>1</v>
      </c>
      <c r="J11" s="4"/>
      <c r="K11" s="4"/>
    </row>
    <row r="12" spans="1:11" s="25" customFormat="1" ht="14.5" x14ac:dyDescent="0.4">
      <c r="A12" s="29" t="s">
        <v>15</v>
      </c>
      <c r="B12" s="9">
        <v>0.3</v>
      </c>
      <c r="C12" s="9">
        <v>0.3</v>
      </c>
      <c r="D12" s="9">
        <v>0.3</v>
      </c>
      <c r="E12" s="9">
        <v>0.3</v>
      </c>
      <c r="F12" s="9">
        <v>0.3</v>
      </c>
      <c r="G12" s="9">
        <v>0.3</v>
      </c>
      <c r="H12" s="9">
        <v>0.3</v>
      </c>
      <c r="I12" s="9">
        <v>0.3</v>
      </c>
      <c r="J12" s="4"/>
      <c r="K12" s="4"/>
    </row>
    <row r="13" spans="1:11" s="25" customFormat="1" ht="66" customHeight="1" x14ac:dyDescent="0.4">
      <c r="A13" s="29" t="s">
        <v>16</v>
      </c>
      <c r="B13" s="9">
        <v>0.02</v>
      </c>
      <c r="C13" s="9">
        <v>0.02</v>
      </c>
      <c r="D13" s="9">
        <v>0.02</v>
      </c>
      <c r="E13" s="9">
        <v>0.02</v>
      </c>
      <c r="F13" s="9">
        <v>0.02</v>
      </c>
      <c r="G13" s="9">
        <v>0.02</v>
      </c>
      <c r="H13" s="9">
        <v>0.02</v>
      </c>
      <c r="I13" s="9">
        <v>0.02</v>
      </c>
      <c r="J13" s="4"/>
      <c r="K13" s="4"/>
    </row>
    <row r="14" spans="1:11" s="25" customFormat="1" ht="14.5" x14ac:dyDescent="0.4">
      <c r="A14" s="29" t="s">
        <v>17</v>
      </c>
      <c r="B14" s="9">
        <v>7.48</v>
      </c>
      <c r="C14" s="9">
        <v>7.48</v>
      </c>
      <c r="D14" s="9">
        <v>7.48</v>
      </c>
      <c r="E14" s="9">
        <v>7.48</v>
      </c>
      <c r="F14" s="9">
        <v>7.48</v>
      </c>
      <c r="G14" s="9">
        <v>7.48</v>
      </c>
      <c r="H14" s="9">
        <v>7.48</v>
      </c>
      <c r="I14" s="9">
        <v>7.48</v>
      </c>
      <c r="J14" s="4"/>
      <c r="K14" s="4"/>
    </row>
    <row r="15" spans="1:11" s="25" customFormat="1" ht="14.5" x14ac:dyDescent="0.4">
      <c r="A15" s="29" t="s">
        <v>18</v>
      </c>
      <c r="B15" s="9">
        <v>0.04</v>
      </c>
      <c r="C15" s="9">
        <v>0.04</v>
      </c>
      <c r="D15" s="9">
        <v>0.04</v>
      </c>
      <c r="E15" s="9">
        <v>0.05</v>
      </c>
      <c r="F15" s="9">
        <v>0.04</v>
      </c>
      <c r="G15" s="9">
        <v>0.04</v>
      </c>
      <c r="H15" s="9">
        <v>0.04</v>
      </c>
      <c r="I15" s="9">
        <v>0.05</v>
      </c>
      <c r="J15" s="4"/>
      <c r="K15" s="4"/>
    </row>
    <row r="16" spans="1:11" s="25" customFormat="1" ht="14.5" x14ac:dyDescent="0.4">
      <c r="A16" s="29" t="s">
        <v>19</v>
      </c>
      <c r="B16" s="9">
        <v>0.05</v>
      </c>
      <c r="C16" s="9">
        <v>0.05</v>
      </c>
      <c r="D16" s="9">
        <v>0.05</v>
      </c>
      <c r="E16" s="9">
        <v>0.05</v>
      </c>
      <c r="F16" s="9">
        <v>0.05</v>
      </c>
      <c r="G16" s="9">
        <v>0.05</v>
      </c>
      <c r="H16" s="9">
        <v>0.05</v>
      </c>
      <c r="I16" s="9">
        <v>0.05</v>
      </c>
      <c r="J16" s="4"/>
      <c r="K16" s="4"/>
    </row>
    <row r="17" spans="1:11" s="25" customFormat="1" ht="14.5" x14ac:dyDescent="0.4">
      <c r="A17" s="29" t="s">
        <v>20</v>
      </c>
      <c r="B17" s="9">
        <v>0.01</v>
      </c>
      <c r="C17" s="9">
        <v>0.01</v>
      </c>
      <c r="D17" s="9">
        <v>0.01</v>
      </c>
      <c r="E17" s="9">
        <v>0.01</v>
      </c>
      <c r="F17" s="9">
        <v>0.01</v>
      </c>
      <c r="G17" s="9">
        <v>0.01</v>
      </c>
      <c r="H17" s="9">
        <v>0.01</v>
      </c>
      <c r="I17" s="9">
        <v>0.01</v>
      </c>
      <c r="J17" s="16"/>
      <c r="K17" s="4"/>
    </row>
    <row r="18" spans="1:11" s="25" customFormat="1" ht="14.5" x14ac:dyDescent="0.4">
      <c r="A18" s="31" t="s">
        <v>21</v>
      </c>
      <c r="B18" s="10">
        <f t="shared" ref="B18:I18" si="0">SUM(B4:B8)+SUM(B10:B17)</f>
        <v>32.369999999999997</v>
      </c>
      <c r="C18" s="10">
        <f t="shared" si="0"/>
        <v>32.369999999999997</v>
      </c>
      <c r="D18" s="10">
        <f t="shared" si="0"/>
        <v>32.369999999999997</v>
      </c>
      <c r="E18" s="10">
        <f t="shared" si="0"/>
        <v>32.380000000000003</v>
      </c>
      <c r="F18" s="10">
        <f t="shared" si="0"/>
        <v>38.369999999999997</v>
      </c>
      <c r="G18" s="10">
        <f t="shared" si="0"/>
        <v>38.369999999999997</v>
      </c>
      <c r="H18" s="10">
        <f t="shared" si="0"/>
        <v>38.369999999999997</v>
      </c>
      <c r="I18" s="10">
        <f t="shared" si="0"/>
        <v>38.380000000000003</v>
      </c>
      <c r="J18" s="16"/>
      <c r="K18" s="51" t="s">
        <v>22</v>
      </c>
    </row>
    <row r="19" spans="1:11" s="25" customFormat="1" ht="14.5" x14ac:dyDescent="0.4">
      <c r="A19" s="31" t="s">
        <v>23</v>
      </c>
      <c r="B19" s="10">
        <f t="shared" ref="B19:I19" si="1">SUM(B4:B17)</f>
        <v>34.059999999999995</v>
      </c>
      <c r="C19" s="10">
        <f>SUM(C4:C17)</f>
        <v>34.059999999999995</v>
      </c>
      <c r="D19" s="10">
        <f t="shared" si="1"/>
        <v>34.059999999999995</v>
      </c>
      <c r="E19" s="10">
        <f t="shared" si="1"/>
        <v>34.069999999999993</v>
      </c>
      <c r="F19" s="10">
        <f t="shared" si="1"/>
        <v>40.059999999999988</v>
      </c>
      <c r="G19" s="10">
        <f t="shared" si="1"/>
        <v>40.059999999999988</v>
      </c>
      <c r="H19" s="10">
        <f t="shared" si="1"/>
        <v>40.059999999999988</v>
      </c>
      <c r="I19" s="10">
        <f t="shared" si="1"/>
        <v>40.069999999999986</v>
      </c>
      <c r="J19" s="32"/>
      <c r="K19" s="52"/>
    </row>
    <row r="20" spans="1:11" s="25" customFormat="1" ht="30" customHeight="1" x14ac:dyDescent="0.4">
      <c r="A20" s="29" t="s">
        <v>24</v>
      </c>
      <c r="B20" s="23">
        <v>0.28999999999999998</v>
      </c>
      <c r="C20" s="23">
        <v>0.28999999999999998</v>
      </c>
      <c r="D20" s="23">
        <v>0.28999999999999998</v>
      </c>
      <c r="E20" s="23">
        <v>0.28999999999999998</v>
      </c>
      <c r="F20" s="23">
        <v>0.28999999999999998</v>
      </c>
      <c r="G20" s="23">
        <v>0.28999999999999998</v>
      </c>
      <c r="H20" s="23">
        <v>0.28999999999999998</v>
      </c>
      <c r="I20" s="23">
        <v>0.28999999999999998</v>
      </c>
      <c r="J20" s="4" t="s">
        <v>54</v>
      </c>
      <c r="K20" s="4"/>
    </row>
    <row r="21" spans="1:11" s="25" customFormat="1" ht="29.25" customHeight="1" x14ac:dyDescent="0.4">
      <c r="A21" s="29" t="s">
        <v>26</v>
      </c>
      <c r="B21" s="9">
        <v>0.1</v>
      </c>
      <c r="C21" s="9">
        <v>0.1</v>
      </c>
      <c r="D21" s="9">
        <v>0.1</v>
      </c>
      <c r="E21" s="9">
        <v>0.1</v>
      </c>
      <c r="F21" s="9">
        <v>0.1</v>
      </c>
      <c r="G21" s="9">
        <v>0.1</v>
      </c>
      <c r="H21" s="9">
        <v>0.1</v>
      </c>
      <c r="I21" s="9">
        <v>0.1</v>
      </c>
      <c r="J21" s="4"/>
      <c r="K21" s="4"/>
    </row>
    <row r="22" spans="1:11" s="25" customFormat="1" ht="17.25" customHeight="1" x14ac:dyDescent="0.4">
      <c r="A22" s="29" t="s">
        <v>27</v>
      </c>
      <c r="B22" s="9">
        <v>0.05</v>
      </c>
      <c r="C22" s="9">
        <v>0.05</v>
      </c>
      <c r="D22" s="9">
        <v>0.05</v>
      </c>
      <c r="E22" s="9">
        <v>0.05</v>
      </c>
      <c r="F22" s="9">
        <v>0.05</v>
      </c>
      <c r="G22" s="9">
        <v>0.05</v>
      </c>
      <c r="H22" s="9">
        <v>0.05</v>
      </c>
      <c r="I22" s="9">
        <v>0.05</v>
      </c>
      <c r="J22" s="4"/>
      <c r="K22" s="4"/>
    </row>
    <row r="23" spans="1:11" s="25" customFormat="1" ht="29.5" customHeight="1" x14ac:dyDescent="0.4">
      <c r="A23" s="40" t="s">
        <v>48</v>
      </c>
      <c r="B23" s="9">
        <v>0.2</v>
      </c>
      <c r="C23" s="9">
        <v>0.2</v>
      </c>
      <c r="D23" s="9">
        <v>0.2</v>
      </c>
      <c r="E23" s="9">
        <v>0.2</v>
      </c>
      <c r="F23" s="9">
        <v>0.2</v>
      </c>
      <c r="G23" s="9">
        <v>0.2</v>
      </c>
      <c r="H23" s="9">
        <v>0.2</v>
      </c>
      <c r="I23" s="9">
        <v>0.2</v>
      </c>
      <c r="J23" s="4"/>
      <c r="K23" s="18"/>
    </row>
    <row r="24" spans="1:11" s="25" customFormat="1" ht="14.5" x14ac:dyDescent="0.4">
      <c r="A24" s="31" t="s">
        <v>30</v>
      </c>
      <c r="B24" s="10">
        <f t="shared" ref="B24:I24" si="2">B18+SUM(B20:B23)</f>
        <v>33.01</v>
      </c>
      <c r="C24" s="10">
        <f t="shared" si="2"/>
        <v>33.01</v>
      </c>
      <c r="D24" s="10">
        <f t="shared" si="2"/>
        <v>33.01</v>
      </c>
      <c r="E24" s="10">
        <f t="shared" si="2"/>
        <v>33.020000000000003</v>
      </c>
      <c r="F24" s="10">
        <f t="shared" si="2"/>
        <v>39.01</v>
      </c>
      <c r="G24" s="10">
        <f t="shared" si="2"/>
        <v>39.01</v>
      </c>
      <c r="H24" s="10">
        <f t="shared" si="2"/>
        <v>39.01</v>
      </c>
      <c r="I24" s="10">
        <f t="shared" si="2"/>
        <v>39.020000000000003</v>
      </c>
      <c r="J24" s="16"/>
      <c r="K24" s="51" t="s">
        <v>22</v>
      </c>
    </row>
    <row r="25" spans="1:11" s="25" customFormat="1" ht="14.5" x14ac:dyDescent="0.4">
      <c r="A25" s="31" t="s">
        <v>31</v>
      </c>
      <c r="B25" s="10">
        <f>SUM(B19:B23)</f>
        <v>34.699999999999996</v>
      </c>
      <c r="C25" s="10">
        <f t="shared" ref="C25:I25" si="3">SUM(C19:C23)</f>
        <v>34.699999999999996</v>
      </c>
      <c r="D25" s="10">
        <f>SUM(D19:D23)</f>
        <v>34.699999999999996</v>
      </c>
      <c r="E25" s="10">
        <f t="shared" si="3"/>
        <v>34.709999999999994</v>
      </c>
      <c r="F25" s="10">
        <f t="shared" si="3"/>
        <v>40.699999999999989</v>
      </c>
      <c r="G25" s="10">
        <f t="shared" si="3"/>
        <v>40.699999999999989</v>
      </c>
      <c r="H25" s="10">
        <f t="shared" si="3"/>
        <v>40.699999999999989</v>
      </c>
      <c r="I25" s="10">
        <f t="shared" si="3"/>
        <v>40.709999999999987</v>
      </c>
      <c r="J25" s="4"/>
      <c r="K25" s="52"/>
    </row>
    <row r="26" spans="1:11" s="25" customFormat="1" x14ac:dyDescent="0.25"/>
    <row r="27" spans="1:11" s="25" customFormat="1" ht="15.5" x14ac:dyDescent="0.4">
      <c r="A27" s="33" t="s">
        <v>32</v>
      </c>
    </row>
    <row r="28" spans="1:11" s="25" customFormat="1" ht="15.5" x14ac:dyDescent="0.4">
      <c r="A28" s="33"/>
    </row>
    <row r="29" spans="1:11" s="25" customFormat="1" ht="29.25" customHeight="1" x14ac:dyDescent="0.4">
      <c r="A29" s="29" t="s">
        <v>33</v>
      </c>
      <c r="B29" s="23">
        <v>0.01</v>
      </c>
      <c r="C29" s="23">
        <v>0.01</v>
      </c>
      <c r="D29" s="23">
        <v>0.01</v>
      </c>
      <c r="E29" s="23">
        <v>0.01</v>
      </c>
      <c r="F29" s="23">
        <v>0.01</v>
      </c>
      <c r="G29" s="23">
        <v>0.01</v>
      </c>
      <c r="H29" s="23">
        <v>0.01</v>
      </c>
      <c r="I29" s="9">
        <v>0.01</v>
      </c>
      <c r="J29" s="32"/>
      <c r="K29" s="4"/>
    </row>
    <row r="30" spans="1:11" s="25" customFormat="1" ht="30.75" customHeight="1" x14ac:dyDescent="0.4">
      <c r="A30" s="34" t="s">
        <v>35</v>
      </c>
      <c r="B30" s="36"/>
      <c r="C30" s="36"/>
      <c r="D30" s="38">
        <v>0.48</v>
      </c>
      <c r="E30" s="38">
        <v>0.48</v>
      </c>
      <c r="F30" s="38"/>
      <c r="G30" s="38"/>
      <c r="H30" s="38">
        <v>0.48</v>
      </c>
      <c r="I30" s="38">
        <v>0.48</v>
      </c>
      <c r="J30" s="37"/>
      <c r="K30" s="37"/>
    </row>
    <row r="31" spans="1:11" s="25" customFormat="1" ht="14.25" customHeight="1" x14ac:dyDescent="0.25"/>
    <row r="32" spans="1:11" s="33" customFormat="1" ht="50.25" customHeight="1" x14ac:dyDescent="0.4">
      <c r="A32" s="50" t="s">
        <v>51</v>
      </c>
      <c r="B32" s="50"/>
      <c r="C32" s="50"/>
      <c r="D32" s="50"/>
      <c r="E32" s="50"/>
      <c r="F32" s="50"/>
      <c r="G32" s="50"/>
      <c r="H32" s="50"/>
      <c r="I32" s="50"/>
      <c r="J32" s="50"/>
      <c r="K32" s="50"/>
    </row>
    <row r="33" s="25" customFormat="1" x14ac:dyDescent="0.25"/>
    <row r="34" s="25" customFormat="1" x14ac:dyDescent="0.25"/>
  </sheetData>
  <mergeCells count="6">
    <mergeCell ref="K24:K25"/>
    <mergeCell ref="A32:K32"/>
    <mergeCell ref="B1:I1"/>
    <mergeCell ref="B2:E2"/>
    <mergeCell ref="F2:I2"/>
    <mergeCell ref="K18:K19"/>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N34"/>
  <sheetViews>
    <sheetView workbookViewId="0">
      <selection activeCell="J1" sqref="J1"/>
    </sheetView>
  </sheetViews>
  <sheetFormatPr defaultRowHeight="27.65" customHeight="1" x14ac:dyDescent="0.25"/>
  <cols>
    <col min="1" max="1" width="25.81640625" customWidth="1"/>
    <col min="2" max="2" width="14.54296875" customWidth="1"/>
    <col min="14" max="15" width="14.26953125" customWidth="1"/>
  </cols>
  <sheetData>
    <row r="1" spans="1:14" s="25" customFormat="1" ht="27.65" customHeight="1" x14ac:dyDescent="0.4">
      <c r="A1" s="4"/>
      <c r="B1" s="45" t="s">
        <v>55</v>
      </c>
      <c r="C1" s="46"/>
      <c r="D1" s="46"/>
      <c r="E1" s="46"/>
      <c r="F1" s="46"/>
      <c r="G1" s="46"/>
      <c r="H1" s="46"/>
      <c r="I1" s="46"/>
      <c r="J1" s="24"/>
      <c r="K1" s="4"/>
      <c r="L1" s="4" t="s">
        <v>56</v>
      </c>
      <c r="M1" s="4"/>
    </row>
    <row r="2" spans="1:14" s="25" customFormat="1" ht="27.65" customHeight="1" x14ac:dyDescent="0.4">
      <c r="A2" s="4"/>
      <c r="B2" s="47" t="s">
        <v>1</v>
      </c>
      <c r="C2" s="48"/>
      <c r="D2" s="48"/>
      <c r="E2" s="49"/>
      <c r="F2" s="47" t="s">
        <v>2</v>
      </c>
      <c r="G2" s="48"/>
      <c r="H2" s="48"/>
      <c r="I2" s="49"/>
      <c r="J2" s="26"/>
      <c r="K2" s="4"/>
      <c r="L2" s="4" t="s">
        <v>1</v>
      </c>
      <c r="M2" s="4" t="s">
        <v>2</v>
      </c>
    </row>
    <row r="3" spans="1:14" s="25" customFormat="1" ht="27.65" customHeight="1" x14ac:dyDescent="0.4">
      <c r="A3" s="4"/>
      <c r="B3" s="27" t="s">
        <v>3</v>
      </c>
      <c r="C3" s="27" t="s">
        <v>4</v>
      </c>
      <c r="D3" s="27" t="s">
        <v>5</v>
      </c>
      <c r="E3" s="27" t="s">
        <v>6</v>
      </c>
      <c r="F3" s="27" t="s">
        <v>3</v>
      </c>
      <c r="G3" s="27" t="s">
        <v>4</v>
      </c>
      <c r="H3" s="27" t="s">
        <v>5</v>
      </c>
      <c r="I3" s="27" t="s">
        <v>6</v>
      </c>
      <c r="J3" s="28"/>
      <c r="K3" s="4"/>
      <c r="L3" s="4"/>
      <c r="M3" s="4"/>
    </row>
    <row r="4" spans="1:14" s="25" customFormat="1" ht="27.65" customHeight="1" x14ac:dyDescent="0.4">
      <c r="A4" s="29" t="s">
        <v>7</v>
      </c>
      <c r="B4" s="9">
        <v>8.86</v>
      </c>
      <c r="C4" s="9">
        <v>8.86</v>
      </c>
      <c r="D4" s="9">
        <v>8.86</v>
      </c>
      <c r="E4" s="9">
        <v>8.86</v>
      </c>
      <c r="F4" s="9">
        <v>8.86</v>
      </c>
      <c r="G4" s="9">
        <v>8.86</v>
      </c>
      <c r="H4" s="9">
        <v>8.86</v>
      </c>
      <c r="I4" s="9">
        <v>8.86</v>
      </c>
      <c r="J4" s="4"/>
      <c r="K4" s="4"/>
      <c r="L4" s="4">
        <v>0</v>
      </c>
      <c r="M4" s="4">
        <v>0</v>
      </c>
    </row>
    <row r="5" spans="1:14" s="25" customFormat="1" ht="27.65" customHeight="1" x14ac:dyDescent="0.4">
      <c r="A5" s="29" t="s">
        <v>8</v>
      </c>
      <c r="B5" s="9">
        <v>3.8</v>
      </c>
      <c r="C5" s="9">
        <v>3.8</v>
      </c>
      <c r="D5" s="9">
        <v>3.8</v>
      </c>
      <c r="E5" s="9">
        <v>3.8</v>
      </c>
      <c r="F5" s="9">
        <v>3.8</v>
      </c>
      <c r="G5" s="9">
        <v>3.8</v>
      </c>
      <c r="H5" s="9">
        <v>3.8</v>
      </c>
      <c r="I5" s="9">
        <v>3.8</v>
      </c>
      <c r="J5" s="4"/>
      <c r="K5" s="4"/>
      <c r="L5" s="4">
        <v>0</v>
      </c>
      <c r="M5" s="4">
        <v>0</v>
      </c>
    </row>
    <row r="6" spans="1:14" s="25" customFormat="1" ht="27.65" customHeight="1" x14ac:dyDescent="0.4">
      <c r="A6" s="29" t="s">
        <v>9</v>
      </c>
      <c r="B6" s="9">
        <v>2.35</v>
      </c>
      <c r="C6" s="9">
        <v>2.35</v>
      </c>
      <c r="D6" s="9">
        <v>2.35</v>
      </c>
      <c r="E6" s="9">
        <v>2.35</v>
      </c>
      <c r="F6" s="9">
        <v>2.35</v>
      </c>
      <c r="G6" s="9">
        <v>2.35</v>
      </c>
      <c r="H6" s="9">
        <v>2.35</v>
      </c>
      <c r="I6" s="9">
        <v>2.35</v>
      </c>
      <c r="J6" s="4"/>
      <c r="K6" s="4"/>
      <c r="L6" s="4">
        <v>0</v>
      </c>
      <c r="M6" s="4">
        <v>0</v>
      </c>
    </row>
    <row r="7" spans="1:14" s="25" customFormat="1" ht="27.65" customHeight="1" x14ac:dyDescent="0.4">
      <c r="A7" s="29" t="s">
        <v>53</v>
      </c>
      <c r="B7" s="9">
        <v>7</v>
      </c>
      <c r="C7" s="9">
        <v>7</v>
      </c>
      <c r="D7" s="9">
        <v>7</v>
      </c>
      <c r="E7" s="9">
        <v>7</v>
      </c>
      <c r="F7" s="9">
        <v>7</v>
      </c>
      <c r="G7" s="9">
        <v>7</v>
      </c>
      <c r="H7" s="9">
        <v>7</v>
      </c>
      <c r="I7" s="9">
        <v>7</v>
      </c>
      <c r="J7" s="4"/>
      <c r="K7" s="4"/>
      <c r="L7" s="4">
        <v>0</v>
      </c>
      <c r="M7" s="4">
        <v>0</v>
      </c>
    </row>
    <row r="8" spans="1:14" s="25" customFormat="1" ht="27.65" customHeight="1" x14ac:dyDescent="0.4">
      <c r="A8" s="29" t="s">
        <v>11</v>
      </c>
      <c r="B8" s="9">
        <v>1.46</v>
      </c>
      <c r="C8" s="9">
        <v>1.46</v>
      </c>
      <c r="D8" s="9">
        <v>1.46</v>
      </c>
      <c r="E8" s="9">
        <v>1.46</v>
      </c>
      <c r="F8" s="9">
        <v>1.46</v>
      </c>
      <c r="G8" s="9">
        <v>1.46</v>
      </c>
      <c r="H8" s="9">
        <v>1.46</v>
      </c>
      <c r="I8" s="9">
        <v>1.46</v>
      </c>
      <c r="J8" s="4"/>
      <c r="K8" s="4"/>
      <c r="L8" s="4">
        <v>0</v>
      </c>
      <c r="M8" s="4">
        <v>0</v>
      </c>
    </row>
    <row r="9" spans="1:14" s="25" customFormat="1" ht="27.65" customHeight="1" x14ac:dyDescent="0.4">
      <c r="A9" s="29" t="s">
        <v>12</v>
      </c>
      <c r="B9" s="9">
        <v>1.69</v>
      </c>
      <c r="C9" s="9">
        <v>1.69</v>
      </c>
      <c r="D9" s="9">
        <v>1.69</v>
      </c>
      <c r="E9" s="9">
        <v>1.69</v>
      </c>
      <c r="F9" s="9">
        <v>1.69</v>
      </c>
      <c r="G9" s="9">
        <v>1.69</v>
      </c>
      <c r="H9" s="9">
        <v>1.69</v>
      </c>
      <c r="I9" s="9">
        <v>1.69</v>
      </c>
      <c r="J9" s="4"/>
      <c r="K9" s="4"/>
      <c r="L9" s="4">
        <v>0</v>
      </c>
      <c r="M9" s="4">
        <v>0</v>
      </c>
    </row>
    <row r="10" spans="1:14" s="25" customFormat="1" ht="27.65" customHeight="1" x14ac:dyDescent="0.4">
      <c r="A10" s="30" t="s">
        <v>13</v>
      </c>
      <c r="B10" s="9">
        <v>0</v>
      </c>
      <c r="C10" s="9">
        <v>0</v>
      </c>
      <c r="D10" s="9">
        <v>0</v>
      </c>
      <c r="E10" s="9">
        <v>0</v>
      </c>
      <c r="F10" s="9">
        <v>6</v>
      </c>
      <c r="G10" s="9">
        <v>6</v>
      </c>
      <c r="H10" s="9">
        <v>6</v>
      </c>
      <c r="I10" s="9">
        <v>6</v>
      </c>
      <c r="J10" s="4"/>
      <c r="K10" s="4"/>
      <c r="L10" s="4">
        <v>0</v>
      </c>
      <c r="M10" s="4">
        <v>6</v>
      </c>
    </row>
    <row r="11" spans="1:14" s="25" customFormat="1" ht="27.65" customHeight="1" x14ac:dyDescent="0.4">
      <c r="A11" s="29" t="s">
        <v>14</v>
      </c>
      <c r="B11" s="9">
        <v>1</v>
      </c>
      <c r="C11" s="9">
        <v>1</v>
      </c>
      <c r="D11" s="9">
        <v>1</v>
      </c>
      <c r="E11" s="9">
        <v>1</v>
      </c>
      <c r="F11" s="9">
        <v>1</v>
      </c>
      <c r="G11" s="9">
        <v>1</v>
      </c>
      <c r="H11" s="9">
        <v>1</v>
      </c>
      <c r="I11" s="9">
        <v>1</v>
      </c>
      <c r="J11" s="4"/>
      <c r="K11" s="4"/>
      <c r="L11" s="4">
        <v>0</v>
      </c>
      <c r="M11" s="4">
        <v>0</v>
      </c>
    </row>
    <row r="12" spans="1:14" s="25" customFormat="1" ht="27.65" customHeight="1" x14ac:dyDescent="0.4">
      <c r="A12" s="29" t="s">
        <v>15</v>
      </c>
      <c r="B12" s="9">
        <v>0.3</v>
      </c>
      <c r="C12" s="9">
        <v>0.3</v>
      </c>
      <c r="D12" s="9">
        <v>0.3</v>
      </c>
      <c r="E12" s="9">
        <v>0.3</v>
      </c>
      <c r="F12" s="9">
        <v>0.3</v>
      </c>
      <c r="G12" s="9">
        <v>0.3</v>
      </c>
      <c r="H12" s="9">
        <v>0.3</v>
      </c>
      <c r="I12" s="9">
        <v>0.3</v>
      </c>
      <c r="J12" s="4"/>
      <c r="K12" s="4"/>
      <c r="L12" s="4">
        <v>0</v>
      </c>
      <c r="M12" s="4">
        <v>0</v>
      </c>
    </row>
    <row r="13" spans="1:14" s="25" customFormat="1" ht="27.65" customHeight="1" x14ac:dyDescent="0.4">
      <c r="A13" s="29" t="s">
        <v>16</v>
      </c>
      <c r="B13" s="9">
        <v>0.02</v>
      </c>
      <c r="C13" s="9">
        <v>0.02</v>
      </c>
      <c r="D13" s="9">
        <v>0.02</v>
      </c>
      <c r="E13" s="9">
        <v>0.02</v>
      </c>
      <c r="F13" s="9">
        <v>0.02</v>
      </c>
      <c r="G13" s="9">
        <v>0.02</v>
      </c>
      <c r="H13" s="9">
        <v>0.02</v>
      </c>
      <c r="I13" s="9">
        <v>0.02</v>
      </c>
      <c r="J13" s="4"/>
      <c r="K13" s="4"/>
      <c r="L13" s="4">
        <v>0.02</v>
      </c>
      <c r="M13" s="4">
        <v>0.02</v>
      </c>
    </row>
    <row r="14" spans="1:14" s="25" customFormat="1" ht="27.65" customHeight="1" x14ac:dyDescent="0.4">
      <c r="A14" s="29" t="s">
        <v>17</v>
      </c>
      <c r="B14" s="9">
        <v>7.48</v>
      </c>
      <c r="C14" s="9">
        <v>7.48</v>
      </c>
      <c r="D14" s="9">
        <v>7.48</v>
      </c>
      <c r="E14" s="9">
        <v>7.48</v>
      </c>
      <c r="F14" s="9">
        <v>7.48</v>
      </c>
      <c r="G14" s="9">
        <v>7.48</v>
      </c>
      <c r="H14" s="9">
        <v>7.48</v>
      </c>
      <c r="I14" s="9">
        <v>7.48</v>
      </c>
      <c r="J14" s="4"/>
      <c r="K14" s="4"/>
      <c r="L14" s="4">
        <v>0</v>
      </c>
      <c r="M14" s="4">
        <v>0</v>
      </c>
    </row>
    <row r="15" spans="1:14" s="25" customFormat="1" ht="27.65" customHeight="1" x14ac:dyDescent="0.4">
      <c r="A15" s="29" t="s">
        <v>18</v>
      </c>
      <c r="B15" s="9">
        <v>0.05</v>
      </c>
      <c r="C15" s="9">
        <v>0.05</v>
      </c>
      <c r="D15" s="9">
        <v>0.05</v>
      </c>
      <c r="E15" s="9">
        <v>0.04</v>
      </c>
      <c r="F15" s="9">
        <v>0.05</v>
      </c>
      <c r="G15" s="9">
        <v>0.05</v>
      </c>
      <c r="H15" s="9">
        <v>0.05</v>
      </c>
      <c r="I15" s="9">
        <v>0.04</v>
      </c>
      <c r="J15" s="4"/>
      <c r="K15" s="4"/>
      <c r="L15" s="4">
        <v>0.05</v>
      </c>
      <c r="M15" s="4">
        <v>0.05</v>
      </c>
      <c r="N15" s="41" t="s">
        <v>57</v>
      </c>
    </row>
    <row r="16" spans="1:14" s="25" customFormat="1" ht="27.65" customHeight="1" x14ac:dyDescent="0.4">
      <c r="A16" s="29" t="s">
        <v>19</v>
      </c>
      <c r="B16" s="9">
        <v>0.05</v>
      </c>
      <c r="C16" s="9">
        <v>0.05</v>
      </c>
      <c r="D16" s="9">
        <v>0.05</v>
      </c>
      <c r="E16" s="9">
        <v>0.05</v>
      </c>
      <c r="F16" s="9">
        <v>0.05</v>
      </c>
      <c r="G16" s="9">
        <v>0.05</v>
      </c>
      <c r="H16" s="9">
        <v>0.05</v>
      </c>
      <c r="I16" s="9">
        <v>0.05</v>
      </c>
      <c r="J16" s="4"/>
      <c r="K16" s="4"/>
      <c r="L16" s="4">
        <v>0.05</v>
      </c>
      <c r="M16" s="4">
        <v>0.05</v>
      </c>
    </row>
    <row r="17" spans="1:13" s="25" customFormat="1" ht="27.65" customHeight="1" x14ac:dyDescent="0.4">
      <c r="A17" s="29" t="s">
        <v>20</v>
      </c>
      <c r="B17" s="9">
        <v>0.01</v>
      </c>
      <c r="C17" s="9">
        <v>0.01</v>
      </c>
      <c r="D17" s="9">
        <v>0.01</v>
      </c>
      <c r="E17" s="9">
        <v>0.01</v>
      </c>
      <c r="F17" s="9">
        <v>0.01</v>
      </c>
      <c r="G17" s="9">
        <v>0.01</v>
      </c>
      <c r="H17" s="9">
        <v>0.01</v>
      </c>
      <c r="I17" s="9">
        <v>0.01</v>
      </c>
      <c r="J17" s="16"/>
      <c r="K17" s="4"/>
      <c r="L17" s="4">
        <v>0.01</v>
      </c>
      <c r="M17" s="4">
        <v>0.01</v>
      </c>
    </row>
    <row r="18" spans="1:13" s="25" customFormat="1" ht="27.65" customHeight="1" x14ac:dyDescent="0.4">
      <c r="A18" s="31" t="s">
        <v>21</v>
      </c>
      <c r="B18" s="10">
        <f t="shared" ref="B18:I18" si="0">SUM(B4:B8)+SUM(B10:B17)</f>
        <v>32.380000000000003</v>
      </c>
      <c r="C18" s="10">
        <f t="shared" si="0"/>
        <v>32.380000000000003</v>
      </c>
      <c r="D18" s="10">
        <f t="shared" si="0"/>
        <v>32.380000000000003</v>
      </c>
      <c r="E18" s="10">
        <f t="shared" si="0"/>
        <v>32.369999999999997</v>
      </c>
      <c r="F18" s="10">
        <f t="shared" si="0"/>
        <v>38.380000000000003</v>
      </c>
      <c r="G18" s="10">
        <f t="shared" si="0"/>
        <v>38.380000000000003</v>
      </c>
      <c r="H18" s="10">
        <f t="shared" si="0"/>
        <v>38.380000000000003</v>
      </c>
      <c r="I18" s="10">
        <f t="shared" si="0"/>
        <v>38.369999999999997</v>
      </c>
      <c r="J18" s="16"/>
      <c r="K18" s="51" t="s">
        <v>22</v>
      </c>
      <c r="L18" s="53">
        <f>SUM(L4:L17)</f>
        <v>0.13</v>
      </c>
      <c r="M18" s="53">
        <f>SUM(M4:M17)</f>
        <v>6.129999999999999</v>
      </c>
    </row>
    <row r="19" spans="1:13" s="25" customFormat="1" ht="27.65" customHeight="1" x14ac:dyDescent="0.4">
      <c r="A19" s="31" t="s">
        <v>23</v>
      </c>
      <c r="B19" s="10">
        <f t="shared" ref="B19:I19" si="1">SUM(B4:B17)</f>
        <v>34.069999999999993</v>
      </c>
      <c r="C19" s="10">
        <f>SUM(C4:C17)</f>
        <v>34.069999999999993</v>
      </c>
      <c r="D19" s="10">
        <f t="shared" si="1"/>
        <v>34.069999999999993</v>
      </c>
      <c r="E19" s="10">
        <f t="shared" si="1"/>
        <v>34.059999999999995</v>
      </c>
      <c r="F19" s="10">
        <f t="shared" si="1"/>
        <v>40.069999999999986</v>
      </c>
      <c r="G19" s="10">
        <f t="shared" si="1"/>
        <v>40.069999999999986</v>
      </c>
      <c r="H19" s="10">
        <f t="shared" si="1"/>
        <v>40.069999999999986</v>
      </c>
      <c r="I19" s="10">
        <f t="shared" si="1"/>
        <v>40.059999999999988</v>
      </c>
      <c r="J19" s="32"/>
      <c r="K19" s="52"/>
      <c r="L19" s="54"/>
      <c r="M19" s="54"/>
    </row>
    <row r="20" spans="1:13" s="25" customFormat="1" ht="27.65" customHeight="1" x14ac:dyDescent="0.4">
      <c r="A20" s="29" t="s">
        <v>24</v>
      </c>
      <c r="B20" s="23">
        <v>0.24</v>
      </c>
      <c r="C20" s="23">
        <v>0.24</v>
      </c>
      <c r="D20" s="23">
        <v>0.24</v>
      </c>
      <c r="E20" s="23">
        <v>0.24</v>
      </c>
      <c r="F20" s="23">
        <v>0.24</v>
      </c>
      <c r="G20" s="23">
        <v>0.24</v>
      </c>
      <c r="H20" s="23">
        <v>0.24</v>
      </c>
      <c r="I20" s="23">
        <v>0.24</v>
      </c>
      <c r="J20" s="4"/>
      <c r="K20" s="4"/>
      <c r="L20" s="4">
        <v>0.24</v>
      </c>
      <c r="M20" s="4">
        <v>0.24</v>
      </c>
    </row>
    <row r="21" spans="1:13" s="25" customFormat="1" ht="27.65" customHeight="1" x14ac:dyDescent="0.4">
      <c r="A21" s="29" t="s">
        <v>26</v>
      </c>
      <c r="B21" s="9">
        <v>0.1</v>
      </c>
      <c r="C21" s="9">
        <v>0.1</v>
      </c>
      <c r="D21" s="9">
        <v>0.1</v>
      </c>
      <c r="E21" s="9">
        <v>0.1</v>
      </c>
      <c r="F21" s="9">
        <v>0.1</v>
      </c>
      <c r="G21" s="9">
        <v>0.1</v>
      </c>
      <c r="H21" s="9">
        <v>0.1</v>
      </c>
      <c r="I21" s="9">
        <v>0.1</v>
      </c>
      <c r="J21" s="4"/>
      <c r="K21" s="4"/>
      <c r="L21" s="4">
        <v>0.1</v>
      </c>
      <c r="M21" s="4">
        <v>0.1</v>
      </c>
    </row>
    <row r="22" spans="1:13" s="25" customFormat="1" ht="27.65" customHeight="1" x14ac:dyDescent="0.4">
      <c r="A22" s="29" t="s">
        <v>27</v>
      </c>
      <c r="B22" s="9">
        <v>0.05</v>
      </c>
      <c r="C22" s="9">
        <v>0.05</v>
      </c>
      <c r="D22" s="9">
        <v>0.05</v>
      </c>
      <c r="E22" s="9">
        <v>0.05</v>
      </c>
      <c r="F22" s="9">
        <v>0.05</v>
      </c>
      <c r="G22" s="9">
        <v>0.05</v>
      </c>
      <c r="H22" s="9">
        <v>0.05</v>
      </c>
      <c r="I22" s="9">
        <v>0.05</v>
      </c>
      <c r="J22" s="4"/>
      <c r="K22" s="4"/>
      <c r="L22" s="4">
        <v>0.05</v>
      </c>
      <c r="M22" s="4">
        <v>0.05</v>
      </c>
    </row>
    <row r="23" spans="1:13" s="25" customFormat="1" ht="27.65" customHeight="1" x14ac:dyDescent="0.4">
      <c r="A23" s="40" t="s">
        <v>48</v>
      </c>
      <c r="B23" s="9"/>
      <c r="C23" s="9"/>
      <c r="D23" s="9"/>
      <c r="E23" s="9"/>
      <c r="F23" s="9"/>
      <c r="G23" s="9"/>
      <c r="H23" s="9"/>
      <c r="I23" s="9"/>
      <c r="J23" s="4"/>
      <c r="K23" s="18"/>
      <c r="L23" s="4"/>
      <c r="M23" s="4"/>
    </row>
    <row r="24" spans="1:13" s="25" customFormat="1" ht="27.65" customHeight="1" x14ac:dyDescent="0.4">
      <c r="A24" s="31" t="s">
        <v>30</v>
      </c>
      <c r="B24" s="10">
        <f>B18+SUM(B20:B23)</f>
        <v>32.770000000000003</v>
      </c>
      <c r="C24" s="10">
        <f>C18+SUM(C20:C23)</f>
        <v>32.770000000000003</v>
      </c>
      <c r="D24" s="10">
        <f t="shared" ref="D24:I24" si="2">D18+SUM(D20:D23)</f>
        <v>32.770000000000003</v>
      </c>
      <c r="E24" s="10">
        <f t="shared" si="2"/>
        <v>32.76</v>
      </c>
      <c r="F24" s="10">
        <f t="shared" si="2"/>
        <v>38.770000000000003</v>
      </c>
      <c r="G24" s="10">
        <f t="shared" si="2"/>
        <v>38.770000000000003</v>
      </c>
      <c r="H24" s="10">
        <f t="shared" si="2"/>
        <v>38.770000000000003</v>
      </c>
      <c r="I24" s="10">
        <f t="shared" si="2"/>
        <v>38.76</v>
      </c>
      <c r="J24" s="16"/>
      <c r="K24" s="51" t="s">
        <v>22</v>
      </c>
      <c r="L24" s="53">
        <f>SUM(L12:L23)</f>
        <v>0.65</v>
      </c>
      <c r="M24" s="53">
        <f>SUM(M12:M23)</f>
        <v>6.6499999999999986</v>
      </c>
    </row>
    <row r="25" spans="1:13" s="25" customFormat="1" ht="27.65" customHeight="1" x14ac:dyDescent="0.4">
      <c r="A25" s="31" t="s">
        <v>31</v>
      </c>
      <c r="B25" s="10">
        <f>SUM(B19:B23)</f>
        <v>34.459999999999994</v>
      </c>
      <c r="C25" s="10">
        <f t="shared" ref="C25:I25" si="3">SUM(C19:C23)</f>
        <v>34.459999999999994</v>
      </c>
      <c r="D25" s="10">
        <f t="shared" si="3"/>
        <v>34.459999999999994</v>
      </c>
      <c r="E25" s="10">
        <f t="shared" si="3"/>
        <v>34.449999999999996</v>
      </c>
      <c r="F25" s="10">
        <f t="shared" si="3"/>
        <v>40.459999999999987</v>
      </c>
      <c r="G25" s="10">
        <f t="shared" si="3"/>
        <v>40.459999999999987</v>
      </c>
      <c r="H25" s="10">
        <f t="shared" si="3"/>
        <v>40.459999999999987</v>
      </c>
      <c r="I25" s="10">
        <f t="shared" si="3"/>
        <v>40.449999999999989</v>
      </c>
      <c r="J25" s="4"/>
      <c r="K25" s="52"/>
      <c r="L25" s="54"/>
      <c r="M25" s="54"/>
    </row>
    <row r="26" spans="1:13" s="25" customFormat="1" ht="27.65" customHeight="1" x14ac:dyDescent="0.25"/>
    <row r="27" spans="1:13" s="25" customFormat="1" ht="27.65" customHeight="1" x14ac:dyDescent="0.4">
      <c r="A27" s="33" t="s">
        <v>32</v>
      </c>
    </row>
    <row r="28" spans="1:13" s="25" customFormat="1" ht="27.65" customHeight="1" x14ac:dyDescent="0.4">
      <c r="A28" s="33"/>
    </row>
    <row r="29" spans="1:13" s="25" customFormat="1" ht="27.6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s="25" customFormat="1" ht="27.65" customHeight="1" x14ac:dyDescent="0.4">
      <c r="A30" s="34" t="s">
        <v>35</v>
      </c>
      <c r="B30" s="36"/>
      <c r="C30" s="36"/>
      <c r="D30" s="38">
        <v>0.48</v>
      </c>
      <c r="E30" s="38">
        <v>0.48</v>
      </c>
      <c r="F30" s="38"/>
      <c r="G30" s="38"/>
      <c r="H30" s="38">
        <v>0.48</v>
      </c>
      <c r="I30" s="38">
        <v>0.48</v>
      </c>
      <c r="J30" s="37"/>
      <c r="K30" s="37"/>
      <c r="L30" s="39">
        <v>0.24</v>
      </c>
      <c r="M30" s="39">
        <v>0.24</v>
      </c>
    </row>
    <row r="31" spans="1:13" s="25" customFormat="1" ht="27.65" customHeight="1" x14ac:dyDescent="0.25"/>
    <row r="32" spans="1:13" s="33" customFormat="1" ht="27.65" customHeight="1" x14ac:dyDescent="0.4">
      <c r="A32" s="50" t="s">
        <v>51</v>
      </c>
      <c r="B32" s="50"/>
      <c r="C32" s="50"/>
      <c r="D32" s="50"/>
      <c r="E32" s="50"/>
      <c r="F32" s="50"/>
      <c r="G32" s="50"/>
      <c r="H32" s="50"/>
      <c r="I32" s="50"/>
      <c r="J32" s="50"/>
      <c r="K32" s="50"/>
      <c r="L32" s="50"/>
      <c r="M32" s="50"/>
    </row>
    <row r="33" s="25" customFormat="1" ht="27.65" customHeight="1" x14ac:dyDescent="0.25"/>
    <row r="34" s="25" customFormat="1" ht="27.65" customHeight="1" x14ac:dyDescent="0.25"/>
  </sheetData>
  <mergeCells count="10">
    <mergeCell ref="K24:K25"/>
    <mergeCell ref="L24:L25"/>
    <mergeCell ref="M24:M25"/>
    <mergeCell ref="A32:M32"/>
    <mergeCell ref="B1:I1"/>
    <mergeCell ref="B2:E2"/>
    <mergeCell ref="F2:I2"/>
    <mergeCell ref="K18:K19"/>
    <mergeCell ref="L18:L19"/>
    <mergeCell ref="M18:M19"/>
  </mergeCell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4"/>
  <sheetViews>
    <sheetView workbookViewId="0">
      <selection activeCell="N13" sqref="N13"/>
    </sheetView>
  </sheetViews>
  <sheetFormatPr defaultRowHeight="12.5" x14ac:dyDescent="0.25"/>
  <cols>
    <col min="1" max="1" width="20.1796875" customWidth="1"/>
    <col min="2" max="2" width="14.54296875" customWidth="1"/>
  </cols>
  <sheetData>
    <row r="1" spans="1:13" s="25" customFormat="1" ht="14.5" x14ac:dyDescent="0.4">
      <c r="A1" s="4"/>
      <c r="B1" s="45" t="s">
        <v>58</v>
      </c>
      <c r="C1" s="46"/>
      <c r="D1" s="46"/>
      <c r="E1" s="46"/>
      <c r="F1" s="46"/>
      <c r="G1" s="46"/>
      <c r="H1" s="46"/>
      <c r="I1" s="46"/>
      <c r="J1" s="24"/>
      <c r="K1" s="4"/>
      <c r="L1" s="4" t="s">
        <v>59</v>
      </c>
      <c r="M1" s="4"/>
    </row>
    <row r="2" spans="1:13" s="25" customFormat="1" ht="14.5" x14ac:dyDescent="0.4">
      <c r="A2" s="4"/>
      <c r="B2" s="47" t="s">
        <v>1</v>
      </c>
      <c r="C2" s="48"/>
      <c r="D2" s="48"/>
      <c r="E2" s="49"/>
      <c r="F2" s="47" t="s">
        <v>2</v>
      </c>
      <c r="G2" s="48"/>
      <c r="H2" s="48"/>
      <c r="I2" s="49"/>
      <c r="J2" s="26"/>
      <c r="K2" s="4"/>
      <c r="L2" s="4" t="s">
        <v>1</v>
      </c>
      <c r="M2" s="4" t="s">
        <v>2</v>
      </c>
    </row>
    <row r="3" spans="1:13" s="25" customFormat="1" ht="14.5" x14ac:dyDescent="0.4">
      <c r="A3" s="4"/>
      <c r="B3" s="27" t="s">
        <v>3</v>
      </c>
      <c r="C3" s="27" t="s">
        <v>4</v>
      </c>
      <c r="D3" s="27" t="s">
        <v>5</v>
      </c>
      <c r="E3" s="27" t="s">
        <v>6</v>
      </c>
      <c r="F3" s="27" t="s">
        <v>3</v>
      </c>
      <c r="G3" s="27" t="s">
        <v>4</v>
      </c>
      <c r="H3" s="27" t="s">
        <v>5</v>
      </c>
      <c r="I3" s="27" t="s">
        <v>6</v>
      </c>
      <c r="J3" s="28"/>
      <c r="K3" s="4"/>
      <c r="L3" s="4"/>
      <c r="M3" s="4"/>
    </row>
    <row r="4" spans="1:13" s="25" customFormat="1" ht="14.5" x14ac:dyDescent="0.4">
      <c r="A4" s="29" t="s">
        <v>7</v>
      </c>
      <c r="B4" s="9">
        <v>8.86</v>
      </c>
      <c r="C4" s="9">
        <v>8.86</v>
      </c>
      <c r="D4" s="9">
        <v>8.86</v>
      </c>
      <c r="E4" s="9">
        <v>8.86</v>
      </c>
      <c r="F4" s="9">
        <v>8.86</v>
      </c>
      <c r="G4" s="9">
        <v>8.86</v>
      </c>
      <c r="H4" s="9">
        <v>8.86</v>
      </c>
      <c r="I4" s="9">
        <v>8.86</v>
      </c>
      <c r="J4" s="4"/>
      <c r="K4" s="4"/>
      <c r="L4" s="4">
        <v>0</v>
      </c>
      <c r="M4" s="4">
        <v>0</v>
      </c>
    </row>
    <row r="5" spans="1:13" s="25" customFormat="1" ht="29" x14ac:dyDescent="0.4">
      <c r="A5" s="29" t="s">
        <v>8</v>
      </c>
      <c r="B5" s="9">
        <v>3.8</v>
      </c>
      <c r="C5" s="9">
        <v>3.8</v>
      </c>
      <c r="D5" s="9">
        <v>3.8</v>
      </c>
      <c r="E5" s="9">
        <v>3.8</v>
      </c>
      <c r="F5" s="9">
        <v>3.8</v>
      </c>
      <c r="G5" s="9">
        <v>3.8</v>
      </c>
      <c r="H5" s="9">
        <v>3.8</v>
      </c>
      <c r="I5" s="9">
        <v>3.8</v>
      </c>
      <c r="J5" s="4"/>
      <c r="K5" s="4"/>
      <c r="L5" s="4">
        <v>0</v>
      </c>
      <c r="M5" s="4">
        <v>0</v>
      </c>
    </row>
    <row r="6" spans="1:13" s="25" customFormat="1" ht="14.5" x14ac:dyDescent="0.4">
      <c r="A6" s="29" t="s">
        <v>9</v>
      </c>
      <c r="B6" s="9">
        <v>2.35</v>
      </c>
      <c r="C6" s="9">
        <v>2.35</v>
      </c>
      <c r="D6" s="9">
        <v>2.35</v>
      </c>
      <c r="E6" s="9">
        <v>2.35</v>
      </c>
      <c r="F6" s="9">
        <v>2.35</v>
      </c>
      <c r="G6" s="9">
        <v>2.35</v>
      </c>
      <c r="H6" s="9">
        <v>2.35</v>
      </c>
      <c r="I6" s="9">
        <v>2.35</v>
      </c>
      <c r="J6" s="4"/>
      <c r="K6" s="4"/>
      <c r="L6" s="4">
        <v>0</v>
      </c>
      <c r="M6" s="4">
        <v>0</v>
      </c>
    </row>
    <row r="7" spans="1:13" s="25" customFormat="1" ht="14.5" x14ac:dyDescent="0.4">
      <c r="A7" s="29" t="s">
        <v>53</v>
      </c>
      <c r="B7" s="9">
        <v>7</v>
      </c>
      <c r="C7" s="9">
        <v>7</v>
      </c>
      <c r="D7" s="9">
        <v>7</v>
      </c>
      <c r="E7" s="9">
        <v>7</v>
      </c>
      <c r="F7" s="9">
        <v>7</v>
      </c>
      <c r="G7" s="9">
        <v>7</v>
      </c>
      <c r="H7" s="9">
        <v>7</v>
      </c>
      <c r="I7" s="9">
        <v>7</v>
      </c>
      <c r="J7" s="4"/>
      <c r="K7" s="4"/>
      <c r="L7" s="4">
        <v>0</v>
      </c>
      <c r="M7" s="4">
        <v>0</v>
      </c>
    </row>
    <row r="8" spans="1:13" s="25" customFormat="1" ht="14.5" x14ac:dyDescent="0.4">
      <c r="A8" s="29" t="s">
        <v>11</v>
      </c>
      <c r="B8" s="9">
        <v>1.46</v>
      </c>
      <c r="C8" s="9">
        <v>1.46</v>
      </c>
      <c r="D8" s="9">
        <v>1.46</v>
      </c>
      <c r="E8" s="9">
        <v>1.46</v>
      </c>
      <c r="F8" s="9">
        <v>1.46</v>
      </c>
      <c r="G8" s="9">
        <v>1.46</v>
      </c>
      <c r="H8" s="9">
        <v>1.46</v>
      </c>
      <c r="I8" s="9">
        <v>1.46</v>
      </c>
      <c r="J8" s="4"/>
      <c r="K8" s="4"/>
      <c r="L8" s="4">
        <v>0</v>
      </c>
      <c r="M8" s="4">
        <v>0</v>
      </c>
    </row>
    <row r="9" spans="1:13" s="25" customFormat="1" ht="16.5" customHeight="1" x14ac:dyDescent="0.4">
      <c r="A9" s="29" t="s">
        <v>12</v>
      </c>
      <c r="B9" s="9">
        <v>1.69</v>
      </c>
      <c r="C9" s="9">
        <v>1.69</v>
      </c>
      <c r="D9" s="9">
        <v>1.69</v>
      </c>
      <c r="E9" s="9">
        <v>1.69</v>
      </c>
      <c r="F9" s="9">
        <v>1.69</v>
      </c>
      <c r="G9" s="9">
        <v>1.69</v>
      </c>
      <c r="H9" s="9">
        <v>1.69</v>
      </c>
      <c r="I9" s="9">
        <v>1.69</v>
      </c>
      <c r="J9" s="4"/>
      <c r="K9" s="4"/>
      <c r="L9" s="4">
        <v>0</v>
      </c>
      <c r="M9" s="4">
        <v>0</v>
      </c>
    </row>
    <row r="10" spans="1:13" s="25" customFormat="1" ht="14.5" x14ac:dyDescent="0.4">
      <c r="A10" s="30" t="s">
        <v>13</v>
      </c>
      <c r="B10" s="9">
        <v>0</v>
      </c>
      <c r="C10" s="9">
        <v>0</v>
      </c>
      <c r="D10" s="9">
        <v>0</v>
      </c>
      <c r="E10" s="9">
        <v>0</v>
      </c>
      <c r="F10" s="9">
        <v>6</v>
      </c>
      <c r="G10" s="9">
        <v>6</v>
      </c>
      <c r="H10" s="9">
        <v>6</v>
      </c>
      <c r="I10" s="9">
        <v>6</v>
      </c>
      <c r="J10" s="4"/>
      <c r="K10" s="4"/>
      <c r="L10" s="4">
        <v>0</v>
      </c>
      <c r="M10" s="4">
        <v>6</v>
      </c>
    </row>
    <row r="11" spans="1:13" s="25" customFormat="1" ht="14.5" x14ac:dyDescent="0.4">
      <c r="A11" s="29" t="s">
        <v>14</v>
      </c>
      <c r="B11" s="9">
        <v>1</v>
      </c>
      <c r="C11" s="9">
        <v>1</v>
      </c>
      <c r="D11" s="9">
        <v>1</v>
      </c>
      <c r="E11" s="9">
        <v>1</v>
      </c>
      <c r="F11" s="9">
        <v>1</v>
      </c>
      <c r="G11" s="9">
        <v>1</v>
      </c>
      <c r="H11" s="9">
        <v>1</v>
      </c>
      <c r="I11" s="9">
        <v>1</v>
      </c>
      <c r="J11" s="4"/>
      <c r="K11" s="4"/>
      <c r="L11" s="4">
        <v>0</v>
      </c>
      <c r="M11" s="4">
        <v>0</v>
      </c>
    </row>
    <row r="12" spans="1:13" s="25" customFormat="1" ht="14.5" x14ac:dyDescent="0.4">
      <c r="A12" s="29" t="s">
        <v>15</v>
      </c>
      <c r="B12" s="9">
        <v>0.3</v>
      </c>
      <c r="C12" s="9">
        <v>0.3</v>
      </c>
      <c r="D12" s="9">
        <v>0.3</v>
      </c>
      <c r="E12" s="9">
        <v>0.3</v>
      </c>
      <c r="F12" s="9">
        <v>0.3</v>
      </c>
      <c r="G12" s="9">
        <v>0.3</v>
      </c>
      <c r="H12" s="9">
        <v>0.3</v>
      </c>
      <c r="I12" s="9">
        <v>0.3</v>
      </c>
      <c r="J12" s="4"/>
      <c r="K12" s="4"/>
      <c r="L12" s="4">
        <v>0</v>
      </c>
      <c r="M12" s="4">
        <v>0</v>
      </c>
    </row>
    <row r="13" spans="1:13" s="25" customFormat="1" ht="45.75" customHeight="1" x14ac:dyDescent="0.4">
      <c r="A13" s="29" t="s">
        <v>16</v>
      </c>
      <c r="B13" s="9">
        <v>0.02</v>
      </c>
      <c r="C13" s="9">
        <v>0.02</v>
      </c>
      <c r="D13" s="9">
        <v>0.02</v>
      </c>
      <c r="E13" s="9">
        <v>0.02</v>
      </c>
      <c r="F13" s="9">
        <v>0.02</v>
      </c>
      <c r="G13" s="9">
        <v>0.02</v>
      </c>
      <c r="H13" s="9">
        <v>0.02</v>
      </c>
      <c r="I13" s="9">
        <v>0.02</v>
      </c>
      <c r="J13" s="4"/>
      <c r="K13" s="4"/>
      <c r="L13" s="4">
        <v>0.02</v>
      </c>
      <c r="M13" s="4">
        <v>0.02</v>
      </c>
    </row>
    <row r="14" spans="1:13" s="25" customFormat="1" ht="14.5" x14ac:dyDescent="0.4">
      <c r="A14" s="29" t="s">
        <v>17</v>
      </c>
      <c r="B14" s="9">
        <v>7.48</v>
      </c>
      <c r="C14" s="9">
        <v>7.48</v>
      </c>
      <c r="D14" s="9">
        <v>7.48</v>
      </c>
      <c r="E14" s="9">
        <v>7.48</v>
      </c>
      <c r="F14" s="9">
        <v>7.48</v>
      </c>
      <c r="G14" s="9">
        <v>7.48</v>
      </c>
      <c r="H14" s="9">
        <v>7.48</v>
      </c>
      <c r="I14" s="9">
        <v>7.48</v>
      </c>
      <c r="J14" s="4"/>
      <c r="K14" s="4"/>
      <c r="L14" s="4">
        <v>0</v>
      </c>
      <c r="M14" s="4">
        <v>0</v>
      </c>
    </row>
    <row r="15" spans="1:13" s="25" customFormat="1" ht="29" x14ac:dyDescent="0.4">
      <c r="A15" s="29" t="s">
        <v>18</v>
      </c>
      <c r="B15" s="9">
        <v>0.05</v>
      </c>
      <c r="C15" s="9">
        <v>0.05</v>
      </c>
      <c r="D15" s="9">
        <v>0.05</v>
      </c>
      <c r="E15" s="9">
        <v>0.05</v>
      </c>
      <c r="F15" s="9">
        <v>0.05</v>
      </c>
      <c r="G15" s="9">
        <v>0.05</v>
      </c>
      <c r="H15" s="9">
        <v>0.05</v>
      </c>
      <c r="I15" s="9">
        <v>0.05</v>
      </c>
      <c r="J15" s="4"/>
      <c r="K15" s="4"/>
      <c r="L15" s="4">
        <v>0.05</v>
      </c>
      <c r="M15" s="4">
        <v>0.05</v>
      </c>
    </row>
    <row r="16" spans="1:13" s="25" customFormat="1" ht="14.5" x14ac:dyDescent="0.4">
      <c r="A16" s="29" t="s">
        <v>19</v>
      </c>
      <c r="B16" s="9">
        <v>0.05</v>
      </c>
      <c r="C16" s="9">
        <v>0.05</v>
      </c>
      <c r="D16" s="9">
        <v>0.05</v>
      </c>
      <c r="E16" s="9">
        <v>0.05</v>
      </c>
      <c r="F16" s="9">
        <v>0.05</v>
      </c>
      <c r="G16" s="9">
        <v>0.05</v>
      </c>
      <c r="H16" s="9">
        <v>0.05</v>
      </c>
      <c r="I16" s="9">
        <v>0.05</v>
      </c>
      <c r="J16" s="4"/>
      <c r="K16" s="4"/>
      <c r="L16" s="4">
        <v>0.05</v>
      </c>
      <c r="M16" s="4">
        <v>0.05</v>
      </c>
    </row>
    <row r="17" spans="1:13" s="25" customFormat="1" ht="14.5" x14ac:dyDescent="0.4">
      <c r="A17" s="29" t="s">
        <v>20</v>
      </c>
      <c r="B17" s="9">
        <v>0.01</v>
      </c>
      <c r="C17" s="9">
        <v>0.01</v>
      </c>
      <c r="D17" s="9">
        <v>0.01</v>
      </c>
      <c r="E17" s="9">
        <v>0.01</v>
      </c>
      <c r="F17" s="9">
        <v>0.01</v>
      </c>
      <c r="G17" s="9">
        <v>0.01</v>
      </c>
      <c r="H17" s="9">
        <v>0.01</v>
      </c>
      <c r="I17" s="9">
        <v>0.01</v>
      </c>
      <c r="J17" s="16"/>
      <c r="K17" s="4"/>
      <c r="L17" s="4">
        <v>0.01</v>
      </c>
      <c r="M17" s="4">
        <v>0.01</v>
      </c>
    </row>
    <row r="18" spans="1:13" s="25" customFormat="1" ht="29" x14ac:dyDescent="0.4">
      <c r="A18" s="31"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51" t="s">
        <v>22</v>
      </c>
      <c r="L18" s="53">
        <f>SUM(L4:L17)</f>
        <v>0.13</v>
      </c>
      <c r="M18" s="53">
        <f>SUM(M4:M17)</f>
        <v>6.129999999999999</v>
      </c>
    </row>
    <row r="19" spans="1:13" s="25" customFormat="1" ht="29" x14ac:dyDescent="0.4">
      <c r="A19" s="31"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32"/>
      <c r="K19" s="55"/>
      <c r="L19" s="56"/>
      <c r="M19" s="56"/>
    </row>
    <row r="20" spans="1:13" s="25" customFormat="1" ht="30" customHeight="1" x14ac:dyDescent="0.4">
      <c r="A20" s="29" t="s">
        <v>24</v>
      </c>
      <c r="B20" s="23">
        <v>0.24</v>
      </c>
      <c r="C20" s="23">
        <v>0.24</v>
      </c>
      <c r="D20" s="23">
        <v>0.24</v>
      </c>
      <c r="E20" s="23">
        <v>0.24</v>
      </c>
      <c r="F20" s="23">
        <v>0.24</v>
      </c>
      <c r="G20" s="23">
        <v>0.24</v>
      </c>
      <c r="H20" s="23">
        <v>0.24</v>
      </c>
      <c r="I20" s="23">
        <v>0.24</v>
      </c>
      <c r="J20" s="4"/>
      <c r="K20" s="4"/>
      <c r="L20" s="4">
        <v>0.24</v>
      </c>
      <c r="M20" s="4">
        <v>0.24</v>
      </c>
    </row>
    <row r="21" spans="1:13" s="25" customFormat="1" ht="29.25" customHeight="1" x14ac:dyDescent="0.4">
      <c r="A21" s="29" t="s">
        <v>26</v>
      </c>
      <c r="B21" s="9">
        <v>0.1</v>
      </c>
      <c r="C21" s="9">
        <v>0.1</v>
      </c>
      <c r="D21" s="9">
        <v>0.1</v>
      </c>
      <c r="E21" s="9">
        <v>0.1</v>
      </c>
      <c r="F21" s="9">
        <v>0.1</v>
      </c>
      <c r="G21" s="9">
        <v>0.1</v>
      </c>
      <c r="H21" s="9">
        <v>0.1</v>
      </c>
      <c r="I21" s="9">
        <v>0.1</v>
      </c>
      <c r="J21" s="4"/>
      <c r="K21" s="4"/>
      <c r="L21" s="4">
        <v>0.1</v>
      </c>
      <c r="M21" s="4">
        <v>0.1</v>
      </c>
    </row>
    <row r="22" spans="1:13" s="25" customFormat="1" ht="17.25" customHeight="1" x14ac:dyDescent="0.4">
      <c r="A22" s="29" t="s">
        <v>27</v>
      </c>
      <c r="B22" s="9">
        <v>0.05</v>
      </c>
      <c r="C22" s="9">
        <v>0.05</v>
      </c>
      <c r="D22" s="9">
        <v>0.05</v>
      </c>
      <c r="E22" s="9">
        <v>0.05</v>
      </c>
      <c r="F22" s="9">
        <v>0.05</v>
      </c>
      <c r="G22" s="9">
        <v>0.05</v>
      </c>
      <c r="H22" s="9">
        <v>0.05</v>
      </c>
      <c r="I22" s="9">
        <v>0.05</v>
      </c>
      <c r="J22" s="4"/>
      <c r="K22" s="4"/>
      <c r="L22" s="4">
        <v>0.05</v>
      </c>
      <c r="M22" s="4">
        <v>0.05</v>
      </c>
    </row>
    <row r="23" spans="1:13" s="25" customFormat="1" ht="16.5" customHeight="1" x14ac:dyDescent="0.4">
      <c r="A23" s="40" t="s">
        <v>48</v>
      </c>
      <c r="B23" s="9">
        <v>0.1</v>
      </c>
      <c r="C23" s="9">
        <v>0.1</v>
      </c>
      <c r="D23" s="9">
        <v>0.1</v>
      </c>
      <c r="E23" s="9">
        <v>0.1</v>
      </c>
      <c r="F23" s="9">
        <v>0.1</v>
      </c>
      <c r="G23" s="9">
        <v>0.1</v>
      </c>
      <c r="H23" s="9">
        <v>0.1</v>
      </c>
      <c r="I23" s="9">
        <v>0.1</v>
      </c>
      <c r="J23" s="4"/>
      <c r="K23" s="18"/>
      <c r="L23" s="4">
        <v>0.1</v>
      </c>
      <c r="M23" s="4">
        <v>0.1</v>
      </c>
    </row>
    <row r="24" spans="1:13" s="25" customFormat="1" ht="29" x14ac:dyDescent="0.4">
      <c r="A24" s="31" t="s">
        <v>30</v>
      </c>
      <c r="B24" s="10">
        <f>B18+SUM(B20:B23)</f>
        <v>32.870000000000005</v>
      </c>
      <c r="C24" s="10">
        <f>C18+SUM(C20:C23)</f>
        <v>32.870000000000005</v>
      </c>
      <c r="D24" s="10">
        <f t="shared" ref="D24:I24" si="2">D18+SUM(D20:D23)</f>
        <v>32.870000000000005</v>
      </c>
      <c r="E24" s="10">
        <f t="shared" si="2"/>
        <v>32.870000000000005</v>
      </c>
      <c r="F24" s="10">
        <f t="shared" si="2"/>
        <v>38.870000000000005</v>
      </c>
      <c r="G24" s="10">
        <f t="shared" si="2"/>
        <v>38.870000000000005</v>
      </c>
      <c r="H24" s="10">
        <f t="shared" si="2"/>
        <v>38.870000000000005</v>
      </c>
      <c r="I24" s="10">
        <f t="shared" si="2"/>
        <v>38.870000000000005</v>
      </c>
      <c r="J24" s="16"/>
      <c r="K24" s="51" t="s">
        <v>22</v>
      </c>
      <c r="L24" s="53">
        <f>SUM(L12:L23)</f>
        <v>0.75</v>
      </c>
      <c r="M24" s="53">
        <f>SUM(M12:M23)</f>
        <v>6.7499999999999982</v>
      </c>
    </row>
    <row r="25" spans="1:13" s="25" customFormat="1" ht="29" x14ac:dyDescent="0.4">
      <c r="A25" s="31" t="s">
        <v>31</v>
      </c>
      <c r="B25" s="10">
        <f>SUM(B19:B23)</f>
        <v>34.559999999999995</v>
      </c>
      <c r="C25" s="10">
        <f t="shared" ref="C25:I25" si="3">SUM(C19:C23)</f>
        <v>34.559999999999995</v>
      </c>
      <c r="D25" s="10">
        <f t="shared" si="3"/>
        <v>34.559999999999995</v>
      </c>
      <c r="E25" s="10">
        <f t="shared" si="3"/>
        <v>34.559999999999995</v>
      </c>
      <c r="F25" s="10">
        <f t="shared" si="3"/>
        <v>40.559999999999988</v>
      </c>
      <c r="G25" s="10">
        <f t="shared" si="3"/>
        <v>40.559999999999988</v>
      </c>
      <c r="H25" s="10">
        <f t="shared" si="3"/>
        <v>40.559999999999988</v>
      </c>
      <c r="I25" s="10">
        <f t="shared" si="3"/>
        <v>40.559999999999988</v>
      </c>
      <c r="J25" s="4"/>
      <c r="K25" s="55"/>
      <c r="L25" s="56"/>
      <c r="M25" s="56"/>
    </row>
    <row r="26" spans="1:13" s="25" customFormat="1" x14ac:dyDescent="0.25"/>
    <row r="27" spans="1:13" s="25" customFormat="1" ht="15.5" x14ac:dyDescent="0.4">
      <c r="A27" s="33" t="s">
        <v>32</v>
      </c>
    </row>
    <row r="28" spans="1:13" s="25" customFormat="1" ht="15.5" x14ac:dyDescent="0.4">
      <c r="A28" s="33"/>
    </row>
    <row r="29" spans="1:13" s="25" customFormat="1" ht="29.2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s="25" customFormat="1" ht="15.75" customHeight="1" x14ac:dyDescent="0.4">
      <c r="A30" s="34" t="s">
        <v>35</v>
      </c>
      <c r="B30" s="36"/>
      <c r="C30" s="36"/>
      <c r="D30" s="38">
        <v>0.48</v>
      </c>
      <c r="E30" s="38">
        <v>0.48</v>
      </c>
      <c r="F30" s="38"/>
      <c r="G30" s="38"/>
      <c r="H30" s="38">
        <v>0.48</v>
      </c>
      <c r="I30" s="38">
        <v>0.48</v>
      </c>
      <c r="J30" s="37"/>
      <c r="K30" s="37"/>
      <c r="L30" s="39">
        <v>0.24</v>
      </c>
      <c r="M30" s="39">
        <v>0.24</v>
      </c>
    </row>
    <row r="31" spans="1:13" s="25" customFormat="1" ht="14.25" customHeight="1" x14ac:dyDescent="0.25"/>
    <row r="32" spans="1:13" s="33" customFormat="1" ht="28.5" customHeight="1" x14ac:dyDescent="0.4">
      <c r="A32" s="50" t="s">
        <v>51</v>
      </c>
      <c r="B32" s="50"/>
      <c r="C32" s="50"/>
      <c r="D32" s="50"/>
      <c r="E32" s="50"/>
      <c r="F32" s="50"/>
      <c r="G32" s="50"/>
      <c r="H32" s="50"/>
      <c r="I32" s="50"/>
      <c r="J32" s="50"/>
      <c r="K32" s="50"/>
      <c r="L32" s="50"/>
      <c r="M32" s="50"/>
    </row>
    <row r="33" s="25" customFormat="1" x14ac:dyDescent="0.25"/>
    <row r="34" s="25" customFormat="1" x14ac:dyDescent="0.25"/>
  </sheetData>
  <mergeCells count="10">
    <mergeCell ref="K24:K25"/>
    <mergeCell ref="L24:L25"/>
    <mergeCell ref="M24:M25"/>
    <mergeCell ref="A32:M32"/>
    <mergeCell ref="B1:I1"/>
    <mergeCell ref="B2:E2"/>
    <mergeCell ref="F2:I2"/>
    <mergeCell ref="K18:K19"/>
    <mergeCell ref="L18:L19"/>
    <mergeCell ref="M18:M19"/>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M32"/>
  <sheetViews>
    <sheetView workbookViewId="0">
      <selection activeCell="M13" sqref="M13"/>
    </sheetView>
  </sheetViews>
  <sheetFormatPr defaultColWidth="9.1796875" defaultRowHeight="12.5" x14ac:dyDescent="0.25"/>
  <cols>
    <col min="1" max="1" width="41.54296875" style="25" customWidth="1"/>
    <col min="2" max="11" width="9.1796875" style="25"/>
    <col min="12" max="12" width="13.453125" style="25" customWidth="1"/>
    <col min="13" max="13" width="13" style="25" customWidth="1"/>
    <col min="14" max="16384" width="9.1796875" style="25"/>
  </cols>
  <sheetData>
    <row r="1" spans="1:13" ht="14.5" x14ac:dyDescent="0.4">
      <c r="A1" s="4"/>
      <c r="B1" s="45" t="s">
        <v>60</v>
      </c>
      <c r="C1" s="46"/>
      <c r="D1" s="46"/>
      <c r="E1" s="46"/>
      <c r="F1" s="46"/>
      <c r="G1" s="46"/>
      <c r="H1" s="46"/>
      <c r="I1" s="46"/>
      <c r="J1" s="24"/>
      <c r="K1" s="4"/>
      <c r="L1" s="4" t="s">
        <v>61</v>
      </c>
      <c r="M1" s="4"/>
    </row>
    <row r="2" spans="1:13" ht="14.5" x14ac:dyDescent="0.4">
      <c r="A2" s="4"/>
      <c r="B2" s="47" t="s">
        <v>1</v>
      </c>
      <c r="C2" s="48"/>
      <c r="D2" s="48"/>
      <c r="E2" s="49"/>
      <c r="F2" s="47" t="s">
        <v>2</v>
      </c>
      <c r="G2" s="48"/>
      <c r="H2" s="48"/>
      <c r="I2" s="49"/>
      <c r="J2" s="26"/>
      <c r="K2" s="4"/>
      <c r="L2" s="4" t="s">
        <v>1</v>
      </c>
      <c r="M2" s="4" t="s">
        <v>2</v>
      </c>
    </row>
    <row r="3" spans="1:13" ht="14.5" x14ac:dyDescent="0.4">
      <c r="A3" s="4"/>
      <c r="B3" s="27" t="s">
        <v>3</v>
      </c>
      <c r="C3" s="27" t="s">
        <v>4</v>
      </c>
      <c r="D3" s="27" t="s">
        <v>5</v>
      </c>
      <c r="E3" s="27" t="s">
        <v>6</v>
      </c>
      <c r="F3" s="27" t="s">
        <v>3</v>
      </c>
      <c r="G3" s="27" t="s">
        <v>4</v>
      </c>
      <c r="H3" s="27" t="s">
        <v>5</v>
      </c>
      <c r="I3" s="27" t="s">
        <v>6</v>
      </c>
      <c r="J3" s="28"/>
      <c r="K3" s="4"/>
      <c r="L3" s="4"/>
      <c r="M3" s="4"/>
    </row>
    <row r="4" spans="1:13" ht="14.5" x14ac:dyDescent="0.4">
      <c r="A4" s="29" t="s">
        <v>7</v>
      </c>
      <c r="B4" s="9">
        <v>8.86</v>
      </c>
      <c r="C4" s="9">
        <v>8.86</v>
      </c>
      <c r="D4" s="9">
        <v>8.86</v>
      </c>
      <c r="E4" s="9">
        <v>8.86</v>
      </c>
      <c r="F4" s="9">
        <v>8.86</v>
      </c>
      <c r="G4" s="9">
        <v>8.86</v>
      </c>
      <c r="H4" s="9">
        <v>8.86</v>
      </c>
      <c r="I4" s="9">
        <v>8.86</v>
      </c>
      <c r="J4" s="4"/>
      <c r="K4" s="4"/>
      <c r="L4" s="4">
        <v>0</v>
      </c>
      <c r="M4" s="4">
        <v>0</v>
      </c>
    </row>
    <row r="5" spans="1:13" ht="14.5" x14ac:dyDescent="0.4">
      <c r="A5" s="29" t="s">
        <v>8</v>
      </c>
      <c r="B5" s="9">
        <v>3.8</v>
      </c>
      <c r="C5" s="9">
        <v>3.8</v>
      </c>
      <c r="D5" s="9">
        <v>3.8</v>
      </c>
      <c r="E5" s="9">
        <v>3.8</v>
      </c>
      <c r="F5" s="9">
        <v>3.8</v>
      </c>
      <c r="G5" s="9">
        <v>3.8</v>
      </c>
      <c r="H5" s="9">
        <v>3.8</v>
      </c>
      <c r="I5" s="9">
        <v>3.8</v>
      </c>
      <c r="J5" s="4"/>
      <c r="K5" s="4"/>
      <c r="L5" s="4">
        <v>0</v>
      </c>
      <c r="M5" s="4">
        <v>0</v>
      </c>
    </row>
    <row r="6" spans="1:13" ht="14.5" x14ac:dyDescent="0.4">
      <c r="A6" s="29" t="s">
        <v>9</v>
      </c>
      <c r="B6" s="9">
        <v>2.35</v>
      </c>
      <c r="C6" s="9">
        <v>2.35</v>
      </c>
      <c r="D6" s="9">
        <v>2.35</v>
      </c>
      <c r="E6" s="9">
        <v>2.35</v>
      </c>
      <c r="F6" s="9">
        <v>2.35</v>
      </c>
      <c r="G6" s="9">
        <v>2.35</v>
      </c>
      <c r="H6" s="9">
        <v>2.35</v>
      </c>
      <c r="I6" s="9">
        <v>2.35</v>
      </c>
      <c r="J6" s="4"/>
      <c r="K6" s="4"/>
      <c r="L6" s="4">
        <v>0</v>
      </c>
      <c r="M6" s="4">
        <v>0</v>
      </c>
    </row>
    <row r="7" spans="1:13" ht="14.5" x14ac:dyDescent="0.4">
      <c r="A7" s="29" t="s">
        <v>53</v>
      </c>
      <c r="B7" s="9">
        <v>7</v>
      </c>
      <c r="C7" s="9">
        <v>7</v>
      </c>
      <c r="D7" s="9">
        <v>7</v>
      </c>
      <c r="E7" s="9">
        <v>7</v>
      </c>
      <c r="F7" s="9">
        <v>7</v>
      </c>
      <c r="G7" s="9">
        <v>7</v>
      </c>
      <c r="H7" s="9">
        <v>7</v>
      </c>
      <c r="I7" s="9">
        <v>7</v>
      </c>
      <c r="J7" s="4"/>
      <c r="K7" s="4"/>
      <c r="L7" s="4">
        <v>0</v>
      </c>
      <c r="M7" s="4">
        <v>0</v>
      </c>
    </row>
    <row r="8" spans="1:13" ht="14.5" x14ac:dyDescent="0.4">
      <c r="A8" s="29" t="s">
        <v>11</v>
      </c>
      <c r="B8" s="9">
        <v>1.46</v>
      </c>
      <c r="C8" s="9">
        <v>1.46</v>
      </c>
      <c r="D8" s="9">
        <v>1.46</v>
      </c>
      <c r="E8" s="9">
        <v>1.46</v>
      </c>
      <c r="F8" s="9">
        <v>1.46</v>
      </c>
      <c r="G8" s="9">
        <v>1.46</v>
      </c>
      <c r="H8" s="9">
        <v>1.46</v>
      </c>
      <c r="I8" s="9">
        <v>1.46</v>
      </c>
      <c r="J8" s="4"/>
      <c r="K8" s="4"/>
      <c r="L8" s="4">
        <v>0</v>
      </c>
      <c r="M8" s="4">
        <v>0</v>
      </c>
    </row>
    <row r="9" spans="1:13" ht="16.5" customHeight="1" x14ac:dyDescent="0.4">
      <c r="A9" s="29" t="s">
        <v>12</v>
      </c>
      <c r="B9" s="9">
        <v>1.69</v>
      </c>
      <c r="C9" s="9">
        <v>1.69</v>
      </c>
      <c r="D9" s="9">
        <v>1.69</v>
      </c>
      <c r="E9" s="9">
        <v>1.69</v>
      </c>
      <c r="F9" s="9">
        <v>1.69</v>
      </c>
      <c r="G9" s="9">
        <v>1.69</v>
      </c>
      <c r="H9" s="9">
        <v>1.69</v>
      </c>
      <c r="I9" s="9">
        <v>1.69</v>
      </c>
      <c r="J9" s="4"/>
      <c r="K9" s="4"/>
      <c r="L9" s="4">
        <v>0</v>
      </c>
      <c r="M9" s="4">
        <v>0</v>
      </c>
    </row>
    <row r="10" spans="1:13" ht="14.5" x14ac:dyDescent="0.4">
      <c r="A10" s="30" t="s">
        <v>13</v>
      </c>
      <c r="B10" s="9">
        <v>0</v>
      </c>
      <c r="C10" s="9">
        <v>0</v>
      </c>
      <c r="D10" s="9">
        <v>0</v>
      </c>
      <c r="E10" s="9">
        <v>0</v>
      </c>
      <c r="F10" s="9">
        <v>6</v>
      </c>
      <c r="G10" s="9">
        <v>6</v>
      </c>
      <c r="H10" s="9">
        <v>6</v>
      </c>
      <c r="I10" s="9">
        <v>6</v>
      </c>
      <c r="J10" s="4"/>
      <c r="K10" s="4"/>
      <c r="L10" s="4">
        <v>0</v>
      </c>
      <c r="M10" s="4">
        <v>6</v>
      </c>
    </row>
    <row r="11" spans="1:13" ht="14.5" x14ac:dyDescent="0.4">
      <c r="A11" s="29" t="s">
        <v>14</v>
      </c>
      <c r="B11" s="9">
        <v>1</v>
      </c>
      <c r="C11" s="9">
        <v>1</v>
      </c>
      <c r="D11" s="9">
        <v>1</v>
      </c>
      <c r="E11" s="9">
        <v>1</v>
      </c>
      <c r="F11" s="9">
        <v>1</v>
      </c>
      <c r="G11" s="9">
        <v>1</v>
      </c>
      <c r="H11" s="9">
        <v>1</v>
      </c>
      <c r="I11" s="9">
        <v>1</v>
      </c>
      <c r="J11" s="4"/>
      <c r="K11" s="4"/>
      <c r="L11" s="4">
        <v>0</v>
      </c>
      <c r="M11" s="4">
        <v>0</v>
      </c>
    </row>
    <row r="12" spans="1:13" ht="14.5" x14ac:dyDescent="0.4">
      <c r="A12" s="29" t="s">
        <v>15</v>
      </c>
      <c r="B12" s="9">
        <v>0.3</v>
      </c>
      <c r="C12" s="9">
        <v>0.3</v>
      </c>
      <c r="D12" s="9">
        <v>0.3</v>
      </c>
      <c r="E12" s="9">
        <v>0.3</v>
      </c>
      <c r="F12" s="9">
        <v>0.3</v>
      </c>
      <c r="G12" s="9">
        <v>0.3</v>
      </c>
      <c r="H12" s="9">
        <v>0.3</v>
      </c>
      <c r="I12" s="9">
        <v>0.3</v>
      </c>
      <c r="J12" s="4"/>
      <c r="K12" s="4"/>
      <c r="L12" s="4">
        <v>0</v>
      </c>
      <c r="M12" s="4">
        <v>0</v>
      </c>
    </row>
    <row r="13" spans="1:13" ht="45.75" customHeight="1" x14ac:dyDescent="0.4">
      <c r="A13" s="29" t="s">
        <v>16</v>
      </c>
      <c r="B13" s="9">
        <v>0.02</v>
      </c>
      <c r="C13" s="9">
        <v>0.02</v>
      </c>
      <c r="D13" s="9">
        <v>0.02</v>
      </c>
      <c r="E13" s="9">
        <v>0.02</v>
      </c>
      <c r="F13" s="9">
        <v>0.02</v>
      </c>
      <c r="G13" s="9">
        <v>0.02</v>
      </c>
      <c r="H13" s="9">
        <v>0.02</v>
      </c>
      <c r="I13" s="9">
        <v>0.02</v>
      </c>
      <c r="J13" s="4"/>
      <c r="K13" s="4"/>
      <c r="L13" s="4">
        <v>0.02</v>
      </c>
      <c r="M13" s="4">
        <v>0.02</v>
      </c>
    </row>
    <row r="14" spans="1:13" ht="14.5" x14ac:dyDescent="0.4">
      <c r="A14" s="29" t="s">
        <v>17</v>
      </c>
      <c r="B14" s="9">
        <v>7.48</v>
      </c>
      <c r="C14" s="9">
        <v>7.48</v>
      </c>
      <c r="D14" s="9">
        <v>7.48</v>
      </c>
      <c r="E14" s="9">
        <v>7.48</v>
      </c>
      <c r="F14" s="9">
        <v>7.48</v>
      </c>
      <c r="G14" s="9">
        <v>7.48</v>
      </c>
      <c r="H14" s="9">
        <v>7.48</v>
      </c>
      <c r="I14" s="9">
        <v>7.48</v>
      </c>
      <c r="J14" s="4"/>
      <c r="K14" s="4"/>
      <c r="L14" s="4">
        <v>0</v>
      </c>
      <c r="M14" s="4">
        <v>0</v>
      </c>
    </row>
    <row r="15" spans="1:13" ht="14.5" x14ac:dyDescent="0.4">
      <c r="A15" s="29" t="s">
        <v>18</v>
      </c>
      <c r="B15" s="9">
        <v>0.05</v>
      </c>
      <c r="C15" s="9">
        <v>0.05</v>
      </c>
      <c r="D15" s="9">
        <v>0.05</v>
      </c>
      <c r="E15" s="9">
        <v>0.05</v>
      </c>
      <c r="F15" s="9">
        <v>0.05</v>
      </c>
      <c r="G15" s="9">
        <v>0.05</v>
      </c>
      <c r="H15" s="9">
        <v>0.05</v>
      </c>
      <c r="I15" s="9">
        <v>0.05</v>
      </c>
      <c r="J15" s="4"/>
      <c r="K15" s="4"/>
      <c r="L15" s="4">
        <v>0.05</v>
      </c>
      <c r="M15" s="4">
        <v>0.05</v>
      </c>
    </row>
    <row r="16" spans="1:13" ht="14.5" x14ac:dyDescent="0.4">
      <c r="A16" s="29" t="s">
        <v>19</v>
      </c>
      <c r="B16" s="9">
        <v>0.05</v>
      </c>
      <c r="C16" s="9">
        <v>0.05</v>
      </c>
      <c r="D16" s="9">
        <v>0.05</v>
      </c>
      <c r="E16" s="9">
        <v>0.05</v>
      </c>
      <c r="F16" s="9">
        <v>0.05</v>
      </c>
      <c r="G16" s="9">
        <v>0.05</v>
      </c>
      <c r="H16" s="9">
        <v>0.05</v>
      </c>
      <c r="I16" s="9">
        <v>0.05</v>
      </c>
      <c r="J16" s="4"/>
      <c r="K16" s="4"/>
      <c r="L16" s="4">
        <v>0.05</v>
      </c>
      <c r="M16" s="4">
        <v>0.05</v>
      </c>
    </row>
    <row r="17" spans="1:13" ht="14.5" x14ac:dyDescent="0.4">
      <c r="A17" s="29" t="s">
        <v>20</v>
      </c>
      <c r="B17" s="9">
        <v>0.01</v>
      </c>
      <c r="C17" s="9">
        <v>0.01</v>
      </c>
      <c r="D17" s="9">
        <v>0.01</v>
      </c>
      <c r="E17" s="9">
        <v>0.01</v>
      </c>
      <c r="F17" s="9">
        <v>0.01</v>
      </c>
      <c r="G17" s="9">
        <v>0.01</v>
      </c>
      <c r="H17" s="9">
        <v>0.01</v>
      </c>
      <c r="I17" s="9">
        <v>0.01</v>
      </c>
      <c r="J17" s="16"/>
      <c r="K17" s="4"/>
      <c r="L17" s="4">
        <v>0.01</v>
      </c>
      <c r="M17" s="4">
        <v>0.01</v>
      </c>
    </row>
    <row r="18" spans="1:13" ht="14.5" x14ac:dyDescent="0.4">
      <c r="A18" s="31"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51" t="s">
        <v>22</v>
      </c>
      <c r="L18" s="53">
        <f>SUM(L4:L17)</f>
        <v>0.13</v>
      </c>
      <c r="M18" s="53">
        <f>SUM(M4:M17)</f>
        <v>6.129999999999999</v>
      </c>
    </row>
    <row r="19" spans="1:13" ht="14.5" x14ac:dyDescent="0.4">
      <c r="A19" s="31"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32"/>
      <c r="K19" s="55"/>
      <c r="L19" s="56"/>
      <c r="M19" s="56"/>
    </row>
    <row r="20" spans="1:13" ht="30" customHeight="1" x14ac:dyDescent="0.4">
      <c r="A20" s="29" t="s">
        <v>24</v>
      </c>
      <c r="B20" s="23">
        <v>0.3</v>
      </c>
      <c r="C20" s="23">
        <v>0.31</v>
      </c>
      <c r="D20" s="23">
        <v>0.31</v>
      </c>
      <c r="E20" s="23">
        <v>0.31</v>
      </c>
      <c r="F20" s="23">
        <v>0.3</v>
      </c>
      <c r="G20" s="23">
        <v>0.31</v>
      </c>
      <c r="H20" s="23">
        <v>0.31</v>
      </c>
      <c r="I20" s="9">
        <v>0.31</v>
      </c>
      <c r="J20" s="4"/>
      <c r="K20" s="4"/>
      <c r="L20" s="35">
        <v>0.3075</v>
      </c>
      <c r="M20" s="35">
        <v>0.3075</v>
      </c>
    </row>
    <row r="21" spans="1:13" ht="29.25" customHeight="1" x14ac:dyDescent="0.4">
      <c r="A21" s="29" t="s">
        <v>26</v>
      </c>
      <c r="B21" s="9">
        <v>0.1</v>
      </c>
      <c r="C21" s="9">
        <v>0.1</v>
      </c>
      <c r="D21" s="9">
        <v>0.1</v>
      </c>
      <c r="E21" s="9">
        <v>0.1</v>
      </c>
      <c r="F21" s="9">
        <v>0.1</v>
      </c>
      <c r="G21" s="9">
        <v>0.1</v>
      </c>
      <c r="H21" s="9">
        <v>0.1</v>
      </c>
      <c r="I21" s="9">
        <v>0.1</v>
      </c>
      <c r="J21" s="4"/>
      <c r="K21" s="4"/>
      <c r="L21" s="4">
        <v>0.1</v>
      </c>
      <c r="M21" s="4">
        <v>0.1</v>
      </c>
    </row>
    <row r="22" spans="1:13" ht="17.25" customHeight="1" x14ac:dyDescent="0.4">
      <c r="A22" s="29" t="s">
        <v>27</v>
      </c>
      <c r="B22" s="9">
        <v>0.05</v>
      </c>
      <c r="C22" s="9">
        <v>0.05</v>
      </c>
      <c r="D22" s="9">
        <v>0.05</v>
      </c>
      <c r="E22" s="9">
        <v>0.05</v>
      </c>
      <c r="F22" s="9">
        <v>0.05</v>
      </c>
      <c r="G22" s="9">
        <v>0.05</v>
      </c>
      <c r="H22" s="9">
        <v>0.05</v>
      </c>
      <c r="I22" s="9">
        <v>0.05</v>
      </c>
      <c r="J22" s="4"/>
      <c r="K22" s="4"/>
      <c r="L22" s="4">
        <v>0.05</v>
      </c>
      <c r="M22" s="4">
        <v>0.05</v>
      </c>
    </row>
    <row r="23" spans="1:13" ht="16.5" customHeight="1" x14ac:dyDescent="0.4">
      <c r="A23" s="29" t="s">
        <v>48</v>
      </c>
      <c r="B23" s="9"/>
      <c r="C23" s="9"/>
      <c r="D23" s="9">
        <v>0.2</v>
      </c>
      <c r="E23" s="9">
        <v>0.2</v>
      </c>
      <c r="F23" s="9"/>
      <c r="G23" s="9"/>
      <c r="H23" s="9">
        <v>0.2</v>
      </c>
      <c r="I23" s="9">
        <v>0.2</v>
      </c>
      <c r="J23" s="4"/>
      <c r="K23" s="18"/>
      <c r="L23" s="4">
        <v>0.1</v>
      </c>
      <c r="M23" s="4">
        <v>0.1</v>
      </c>
    </row>
    <row r="24" spans="1:13" ht="14.5" x14ac:dyDescent="0.4">
      <c r="A24" s="31" t="s">
        <v>30</v>
      </c>
      <c r="B24" s="10">
        <f>B18+SUM(B20:B23)</f>
        <v>32.830000000000005</v>
      </c>
      <c r="C24" s="10">
        <f>C18+SUM(C20:C23)</f>
        <v>32.840000000000003</v>
      </c>
      <c r="D24" s="10">
        <f t="shared" ref="D24:I24" si="2">D18+SUM(D20:D23)</f>
        <v>33.04</v>
      </c>
      <c r="E24" s="10">
        <f t="shared" si="2"/>
        <v>33.04</v>
      </c>
      <c r="F24" s="10">
        <f t="shared" si="2"/>
        <v>38.830000000000005</v>
      </c>
      <c r="G24" s="10">
        <f t="shared" si="2"/>
        <v>38.840000000000003</v>
      </c>
      <c r="H24" s="10">
        <f t="shared" si="2"/>
        <v>39.04</v>
      </c>
      <c r="I24" s="10">
        <f t="shared" si="2"/>
        <v>39.04</v>
      </c>
      <c r="J24" s="16"/>
      <c r="K24" s="51" t="s">
        <v>22</v>
      </c>
      <c r="L24" s="53">
        <f>SUM(L12:L23)</f>
        <v>0.8175</v>
      </c>
      <c r="M24" s="53">
        <f>SUM(M12:M23)</f>
        <v>6.8174999999999981</v>
      </c>
    </row>
    <row r="25" spans="1:13" ht="14.5" x14ac:dyDescent="0.4">
      <c r="A25" s="31" t="s">
        <v>31</v>
      </c>
      <c r="B25" s="10">
        <f>SUM(B19:B23)</f>
        <v>34.519999999999989</v>
      </c>
      <c r="C25" s="10">
        <f t="shared" ref="C25:I25" si="3">SUM(C19:C23)</f>
        <v>34.529999999999994</v>
      </c>
      <c r="D25" s="10">
        <f t="shared" si="3"/>
        <v>34.729999999999997</v>
      </c>
      <c r="E25" s="10">
        <f t="shared" si="3"/>
        <v>34.729999999999997</v>
      </c>
      <c r="F25" s="10">
        <f t="shared" si="3"/>
        <v>40.519999999999982</v>
      </c>
      <c r="G25" s="10">
        <f t="shared" si="3"/>
        <v>40.529999999999987</v>
      </c>
      <c r="H25" s="10">
        <f t="shared" si="3"/>
        <v>40.72999999999999</v>
      </c>
      <c r="I25" s="10">
        <f t="shared" si="3"/>
        <v>40.72999999999999</v>
      </c>
      <c r="J25" s="4"/>
      <c r="K25" s="55"/>
      <c r="L25" s="56"/>
      <c r="M25" s="56"/>
    </row>
    <row r="27" spans="1:13" ht="15.5" x14ac:dyDescent="0.4">
      <c r="A27" s="33" t="s">
        <v>32</v>
      </c>
    </row>
    <row r="28" spans="1:13" ht="15.5" x14ac:dyDescent="0.4">
      <c r="A28" s="33"/>
    </row>
    <row r="29" spans="1:13" ht="29.2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ht="15.75" customHeight="1" x14ac:dyDescent="0.4">
      <c r="A30" s="34" t="s">
        <v>35</v>
      </c>
      <c r="B30" s="36"/>
      <c r="C30" s="36"/>
      <c r="D30" s="38">
        <v>0.48</v>
      </c>
      <c r="E30" s="38">
        <v>0.48</v>
      </c>
      <c r="F30" s="38"/>
      <c r="G30" s="38"/>
      <c r="H30" s="38">
        <v>0.48</v>
      </c>
      <c r="I30" s="38">
        <v>0.48</v>
      </c>
      <c r="J30" s="37"/>
      <c r="K30" s="37"/>
      <c r="L30" s="39">
        <v>0.24</v>
      </c>
      <c r="M30" s="39">
        <v>0.24</v>
      </c>
    </row>
    <row r="31" spans="1:13" ht="14.25" customHeight="1" x14ac:dyDescent="0.25"/>
    <row r="32" spans="1:13" s="33" customFormat="1" ht="28.5" customHeight="1" x14ac:dyDescent="0.4">
      <c r="A32" s="50" t="s">
        <v>62</v>
      </c>
      <c r="B32" s="50"/>
      <c r="C32" s="50"/>
      <c r="D32" s="50"/>
      <c r="E32" s="50"/>
      <c r="F32" s="50"/>
      <c r="G32" s="50"/>
      <c r="H32" s="50"/>
      <c r="I32" s="50"/>
      <c r="J32" s="50"/>
      <c r="K32" s="50"/>
      <c r="L32" s="50"/>
      <c r="M32" s="50"/>
    </row>
  </sheetData>
  <mergeCells count="10">
    <mergeCell ref="K24:K25"/>
    <mergeCell ref="L24:L25"/>
    <mergeCell ref="M24:M25"/>
    <mergeCell ref="A32:M32"/>
    <mergeCell ref="B1:I1"/>
    <mergeCell ref="B2:E2"/>
    <mergeCell ref="F2:I2"/>
    <mergeCell ref="K18:K19"/>
    <mergeCell ref="L18:L19"/>
    <mergeCell ref="M18:M19"/>
  </mergeCell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M33"/>
  <sheetViews>
    <sheetView workbookViewId="0">
      <selection activeCell="L23" sqref="L23:M23"/>
    </sheetView>
  </sheetViews>
  <sheetFormatPr defaultRowHeight="12.5" x14ac:dyDescent="0.25"/>
  <cols>
    <col min="1" max="1" width="41.54296875" customWidth="1"/>
    <col min="12" max="12" width="13.453125" customWidth="1"/>
    <col min="13" max="13" width="13" customWidth="1"/>
  </cols>
  <sheetData>
    <row r="1" spans="1:13" ht="14.5" x14ac:dyDescent="0.4">
      <c r="A1" s="1"/>
      <c r="B1" s="60" t="s">
        <v>63</v>
      </c>
      <c r="C1" s="61"/>
      <c r="D1" s="61"/>
      <c r="E1" s="61"/>
      <c r="F1" s="61"/>
      <c r="G1" s="61"/>
      <c r="H1" s="61"/>
      <c r="I1" s="61"/>
      <c r="J1" s="13"/>
      <c r="K1" s="1"/>
      <c r="L1" s="1" t="s">
        <v>64</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16.5" customHeight="1" x14ac:dyDescent="0.4">
      <c r="A9" s="3" t="s">
        <v>12</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20">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45.75" customHeight="1" x14ac:dyDescent="0.4">
      <c r="A13" s="3" t="s">
        <v>16</v>
      </c>
      <c r="B13" s="5">
        <v>0.02</v>
      </c>
      <c r="C13" s="5">
        <v>0.02</v>
      </c>
      <c r="D13" s="5">
        <v>0.02</v>
      </c>
      <c r="E13" s="5">
        <v>0.02</v>
      </c>
      <c r="F13" s="5">
        <v>0.02</v>
      </c>
      <c r="G13" s="5">
        <v>0.02</v>
      </c>
      <c r="H13" s="5">
        <v>0.02</v>
      </c>
      <c r="I13" s="5">
        <v>0.02</v>
      </c>
      <c r="J13" s="1"/>
      <c r="K13" s="1"/>
      <c r="L13" s="1">
        <v>0.02</v>
      </c>
      <c r="M13" s="1">
        <v>0.02</v>
      </c>
    </row>
    <row r="14" spans="1:13" ht="14.5" x14ac:dyDescent="0.4">
      <c r="A14" s="3" t="s">
        <v>17</v>
      </c>
      <c r="B14" s="5">
        <v>7.48</v>
      </c>
      <c r="C14" s="5">
        <v>7.48</v>
      </c>
      <c r="D14" s="5">
        <v>7.48</v>
      </c>
      <c r="E14" s="5">
        <v>7.48</v>
      </c>
      <c r="F14" s="5">
        <v>7.48</v>
      </c>
      <c r="G14" s="5">
        <v>7.48</v>
      </c>
      <c r="H14" s="5">
        <v>7.48</v>
      </c>
      <c r="I14" s="5">
        <v>7.48</v>
      </c>
      <c r="J14" s="1"/>
      <c r="K14" s="1"/>
      <c r="L14" s="1">
        <v>0</v>
      </c>
      <c r="M14" s="1">
        <v>0</v>
      </c>
    </row>
    <row r="15" spans="1:13" ht="14.5" x14ac:dyDescent="0.4">
      <c r="A15" s="3" t="s">
        <v>18</v>
      </c>
      <c r="B15" s="5">
        <v>0.05</v>
      </c>
      <c r="C15" s="5">
        <v>0.05</v>
      </c>
      <c r="D15" s="5">
        <v>0.05</v>
      </c>
      <c r="E15" s="5">
        <v>0.05</v>
      </c>
      <c r="F15" s="5">
        <v>0.05</v>
      </c>
      <c r="G15" s="5">
        <v>0.05</v>
      </c>
      <c r="H15" s="5">
        <v>0.05</v>
      </c>
      <c r="I15" s="5">
        <v>0.05</v>
      </c>
      <c r="J15" s="1"/>
      <c r="K15" s="1"/>
      <c r="L15" s="1">
        <v>0.05</v>
      </c>
      <c r="M15" s="1">
        <v>0.05</v>
      </c>
    </row>
    <row r="16" spans="1:13" ht="14.5" x14ac:dyDescent="0.4">
      <c r="A16" s="3" t="s">
        <v>19</v>
      </c>
      <c r="B16" s="5">
        <v>0.05</v>
      </c>
      <c r="C16" s="5">
        <v>0.05</v>
      </c>
      <c r="D16" s="5">
        <v>0.05</v>
      </c>
      <c r="E16" s="5">
        <v>0.05</v>
      </c>
      <c r="F16" s="5">
        <v>0.05</v>
      </c>
      <c r="G16" s="5">
        <v>0.05</v>
      </c>
      <c r="H16" s="5">
        <v>0.05</v>
      </c>
      <c r="I16" s="5">
        <v>0.05</v>
      </c>
      <c r="J16" s="1"/>
      <c r="K16" s="1"/>
      <c r="L16" s="1">
        <v>0.05</v>
      </c>
      <c r="M16" s="1">
        <v>0.05</v>
      </c>
    </row>
    <row r="17" spans="1:13" ht="14.5" x14ac:dyDescent="0.4">
      <c r="A17" s="3" t="s">
        <v>20</v>
      </c>
      <c r="B17" s="5">
        <v>0.01</v>
      </c>
      <c r="C17" s="5">
        <v>0.01</v>
      </c>
      <c r="D17" s="5">
        <v>0.01</v>
      </c>
      <c r="E17" s="5">
        <v>0.01</v>
      </c>
      <c r="F17" s="5">
        <v>0.01</v>
      </c>
      <c r="G17" s="5">
        <v>0.01</v>
      </c>
      <c r="H17" s="5">
        <v>0.01</v>
      </c>
      <c r="I17" s="5">
        <v>0.01</v>
      </c>
      <c r="J17" s="16"/>
      <c r="K17" s="1"/>
      <c r="L17" s="1">
        <v>0.01</v>
      </c>
      <c r="M17" s="1">
        <v>0.01</v>
      </c>
    </row>
    <row r="18" spans="1:13" ht="14.5" x14ac:dyDescent="0.4">
      <c r="A18" s="7"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65" t="s">
        <v>22</v>
      </c>
      <c r="L18" s="58">
        <f>SUM(L4:L17)</f>
        <v>0.13</v>
      </c>
      <c r="M18" s="58">
        <f>SUM(M4:M17)</f>
        <v>6.129999999999999</v>
      </c>
    </row>
    <row r="19" spans="1:13" ht="14.5" x14ac:dyDescent="0.4">
      <c r="A19" s="7"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17"/>
      <c r="K19" s="66"/>
      <c r="L19" s="59"/>
      <c r="M19" s="59"/>
    </row>
    <row r="20" spans="1:13" ht="30" customHeight="1" x14ac:dyDescent="0.4">
      <c r="A20" s="3" t="s">
        <v>24</v>
      </c>
      <c r="B20" s="11">
        <v>0.25</v>
      </c>
      <c r="C20" s="11">
        <v>0.25</v>
      </c>
      <c r="D20" s="11">
        <v>0.25</v>
      </c>
      <c r="E20" s="11">
        <v>0.25</v>
      </c>
      <c r="F20" s="11">
        <v>0.25</v>
      </c>
      <c r="G20" s="11">
        <v>0.25</v>
      </c>
      <c r="H20" s="11">
        <v>0.25</v>
      </c>
      <c r="I20" s="5">
        <v>0.25</v>
      </c>
      <c r="J20" s="4"/>
      <c r="K20" s="1"/>
      <c r="L20" s="4">
        <v>0.25</v>
      </c>
      <c r="M20" s="4">
        <v>0.25</v>
      </c>
    </row>
    <row r="21" spans="1:13" ht="29.25" customHeight="1" x14ac:dyDescent="0.4">
      <c r="A21" s="3" t="s">
        <v>26</v>
      </c>
      <c r="B21" s="9">
        <v>0.1</v>
      </c>
      <c r="C21" s="9">
        <v>0.1</v>
      </c>
      <c r="D21" s="9">
        <v>0.1</v>
      </c>
      <c r="E21" s="9">
        <v>0.1</v>
      </c>
      <c r="F21" s="9">
        <v>0.1</v>
      </c>
      <c r="G21" s="9">
        <v>0.1</v>
      </c>
      <c r="H21" s="9">
        <v>0.1</v>
      </c>
      <c r="I21" s="9">
        <v>0.1</v>
      </c>
      <c r="J21" s="1"/>
      <c r="K21" s="1"/>
      <c r="L21" s="4">
        <v>0.1</v>
      </c>
      <c r="M21" s="4">
        <v>0.1</v>
      </c>
    </row>
    <row r="22" spans="1:13" ht="17.25" customHeight="1" x14ac:dyDescent="0.4">
      <c r="A22" s="3" t="s">
        <v>27</v>
      </c>
      <c r="B22" s="5">
        <v>0.05</v>
      </c>
      <c r="C22" s="5">
        <v>0.05</v>
      </c>
      <c r="D22" s="5">
        <v>0.05</v>
      </c>
      <c r="E22" s="5">
        <v>0.05</v>
      </c>
      <c r="F22" s="5">
        <v>0.05</v>
      </c>
      <c r="G22" s="5">
        <v>0.05</v>
      </c>
      <c r="H22" s="5">
        <v>0.05</v>
      </c>
      <c r="I22" s="5">
        <v>0.05</v>
      </c>
      <c r="J22" s="1"/>
      <c r="K22" s="1"/>
      <c r="L22" s="1">
        <v>0.05</v>
      </c>
      <c r="M22" s="1">
        <v>0.05</v>
      </c>
    </row>
    <row r="23" spans="1:13" ht="16.5" customHeight="1" x14ac:dyDescent="0.4">
      <c r="A23" s="3" t="s">
        <v>48</v>
      </c>
      <c r="B23" s="9">
        <v>0.1</v>
      </c>
      <c r="C23" s="9">
        <v>0.1</v>
      </c>
      <c r="D23" s="9">
        <v>0.1</v>
      </c>
      <c r="E23" s="9">
        <v>0.1</v>
      </c>
      <c r="F23" s="9">
        <v>0.1</v>
      </c>
      <c r="G23" s="9">
        <v>0.1</v>
      </c>
      <c r="H23" s="9">
        <v>0.1</v>
      </c>
      <c r="I23" s="9">
        <v>0.1</v>
      </c>
      <c r="J23" s="4"/>
      <c r="K23" s="18"/>
      <c r="L23" s="18">
        <v>0.1</v>
      </c>
      <c r="M23" s="18">
        <v>0.1</v>
      </c>
    </row>
    <row r="24" spans="1:13" ht="14.5" x14ac:dyDescent="0.4">
      <c r="A24" s="7" t="s">
        <v>30</v>
      </c>
      <c r="B24" s="10">
        <f>B18+SUM(B20:B23)</f>
        <v>32.880000000000003</v>
      </c>
      <c r="C24" s="10">
        <f>C18+SUM(C20:C23)</f>
        <v>32.880000000000003</v>
      </c>
      <c r="D24" s="10">
        <f t="shared" ref="D24:I24" si="2">D18+SUM(D20:D23)</f>
        <v>32.880000000000003</v>
      </c>
      <c r="E24" s="10">
        <f t="shared" si="2"/>
        <v>32.880000000000003</v>
      </c>
      <c r="F24" s="10">
        <f t="shared" si="2"/>
        <v>38.880000000000003</v>
      </c>
      <c r="G24" s="10">
        <f t="shared" si="2"/>
        <v>38.880000000000003</v>
      </c>
      <c r="H24" s="10">
        <f t="shared" si="2"/>
        <v>38.880000000000003</v>
      </c>
      <c r="I24" s="10">
        <f t="shared" si="2"/>
        <v>38.880000000000003</v>
      </c>
      <c r="J24" s="16"/>
      <c r="K24" s="65" t="s">
        <v>22</v>
      </c>
      <c r="L24" s="58">
        <f>SUM(L12:L23)</f>
        <v>0.76</v>
      </c>
      <c r="M24" s="58">
        <f>SUM(M12:M23)</f>
        <v>6.759999999999998</v>
      </c>
    </row>
    <row r="25" spans="1:13" ht="14.5" x14ac:dyDescent="0.4">
      <c r="A25" s="7" t="s">
        <v>31</v>
      </c>
      <c r="B25" s="10">
        <f>SUM(B19:B23)</f>
        <v>34.569999999999993</v>
      </c>
      <c r="C25" s="10">
        <f t="shared" ref="C25:I25" si="3">SUM(C19:C23)</f>
        <v>34.569999999999993</v>
      </c>
      <c r="D25" s="10">
        <f t="shared" si="3"/>
        <v>34.569999999999993</v>
      </c>
      <c r="E25" s="10">
        <f t="shared" si="3"/>
        <v>34.569999999999993</v>
      </c>
      <c r="F25" s="10">
        <f t="shared" si="3"/>
        <v>40.569999999999986</v>
      </c>
      <c r="G25" s="10">
        <f t="shared" si="3"/>
        <v>40.569999999999986</v>
      </c>
      <c r="H25" s="10">
        <f t="shared" si="3"/>
        <v>40.569999999999986</v>
      </c>
      <c r="I25" s="10">
        <f t="shared" si="3"/>
        <v>40.569999999999986</v>
      </c>
      <c r="J25" s="1"/>
      <c r="K25" s="66"/>
      <c r="L25" s="59"/>
      <c r="M25" s="59"/>
    </row>
    <row r="27" spans="1:13" ht="15.5" x14ac:dyDescent="0.4">
      <c r="A27" s="22" t="s">
        <v>32</v>
      </c>
    </row>
    <row r="28" spans="1:13" ht="15.5" x14ac:dyDescent="0.4">
      <c r="A28" s="22"/>
    </row>
    <row r="30" spans="1:13" ht="29.25" customHeight="1" x14ac:dyDescent="0.4">
      <c r="A30" s="3" t="s">
        <v>33</v>
      </c>
      <c r="B30" s="11">
        <v>0.05</v>
      </c>
      <c r="C30" s="11">
        <v>0.05</v>
      </c>
      <c r="D30" s="11">
        <v>0.05</v>
      </c>
      <c r="E30" s="11">
        <v>0.05</v>
      </c>
      <c r="F30" s="11">
        <v>0.05</v>
      </c>
      <c r="G30" s="11">
        <v>0.05</v>
      </c>
      <c r="H30" s="11">
        <v>0.05</v>
      </c>
      <c r="I30" s="5">
        <v>0.05</v>
      </c>
      <c r="J30" s="17"/>
      <c r="K30" s="1"/>
      <c r="L30" s="1">
        <v>0.05</v>
      </c>
      <c r="M30" s="1">
        <v>0.05</v>
      </c>
    </row>
    <row r="31" spans="1:13" ht="15.75" customHeight="1" x14ac:dyDescent="0.4">
      <c r="A31" s="12" t="s">
        <v>35</v>
      </c>
      <c r="B31" s="9">
        <v>0</v>
      </c>
      <c r="C31" s="9">
        <v>0</v>
      </c>
      <c r="D31" s="9">
        <v>0.39</v>
      </c>
      <c r="E31" s="9">
        <v>0.39</v>
      </c>
      <c r="F31" s="9">
        <v>0</v>
      </c>
      <c r="G31" s="9">
        <v>0</v>
      </c>
      <c r="H31" s="9">
        <v>0.39</v>
      </c>
      <c r="I31" s="9">
        <v>0.39</v>
      </c>
      <c r="J31" s="16"/>
      <c r="K31" s="21"/>
      <c r="L31" s="19">
        <v>0.19500000000000001</v>
      </c>
      <c r="M31" s="19">
        <v>0.19500000000000001</v>
      </c>
    </row>
    <row r="32" spans="1:13" ht="14.25" customHeight="1" x14ac:dyDescent="0.25"/>
    <row r="33" spans="1:13" s="22" customFormat="1" ht="28.5" customHeight="1" x14ac:dyDescent="0.4">
      <c r="A33" s="57" t="s">
        <v>65</v>
      </c>
      <c r="B33" s="57"/>
      <c r="C33" s="57"/>
      <c r="D33" s="57"/>
      <c r="E33" s="57"/>
      <c r="F33" s="57"/>
      <c r="G33" s="57"/>
      <c r="H33" s="57"/>
      <c r="I33" s="57"/>
      <c r="J33" s="57"/>
      <c r="K33" s="57"/>
      <c r="L33" s="57"/>
      <c r="M33" s="57"/>
    </row>
  </sheetData>
  <mergeCells count="10">
    <mergeCell ref="A33:M33"/>
    <mergeCell ref="M18:M19"/>
    <mergeCell ref="L24:L25"/>
    <mergeCell ref="M24:M25"/>
    <mergeCell ref="B1:I1"/>
    <mergeCell ref="B2:E2"/>
    <mergeCell ref="F2:I2"/>
    <mergeCell ref="K18:K19"/>
    <mergeCell ref="K24:K25"/>
    <mergeCell ref="L18:L19"/>
  </mergeCells>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61"/>
  </sheetPr>
  <dimension ref="A1:M26"/>
  <sheetViews>
    <sheetView topLeftCell="A13" workbookViewId="0">
      <selection activeCell="J25" sqref="J25:J26"/>
    </sheetView>
  </sheetViews>
  <sheetFormatPr defaultRowHeight="12.5" x14ac:dyDescent="0.25"/>
  <cols>
    <col min="1" max="1" width="32.1796875" customWidth="1"/>
    <col min="12" max="12" width="13" customWidth="1"/>
    <col min="13" max="13" width="14.1796875" customWidth="1"/>
  </cols>
  <sheetData>
    <row r="1" spans="1:13" ht="14.5" x14ac:dyDescent="0.4">
      <c r="A1" s="1"/>
      <c r="B1" s="67" t="s">
        <v>66</v>
      </c>
      <c r="C1" s="68"/>
      <c r="D1" s="68"/>
      <c r="E1" s="68"/>
      <c r="F1" s="68"/>
      <c r="G1" s="68"/>
      <c r="H1" s="68"/>
      <c r="I1" s="68"/>
      <c r="J1" s="13"/>
      <c r="K1" s="1"/>
      <c r="L1" s="1" t="s">
        <v>67</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29" x14ac:dyDescent="0.4">
      <c r="A9" s="3" t="s">
        <v>68</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4">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14.5" x14ac:dyDescent="0.4">
      <c r="A13" s="3" t="s">
        <v>17</v>
      </c>
      <c r="B13" s="5">
        <v>7.48</v>
      </c>
      <c r="C13" s="5">
        <v>7.48</v>
      </c>
      <c r="D13" s="5">
        <v>7.48</v>
      </c>
      <c r="E13" s="5">
        <v>7.48</v>
      </c>
      <c r="F13" s="5">
        <v>7.48</v>
      </c>
      <c r="G13" s="5">
        <v>7.48</v>
      </c>
      <c r="H13" s="5">
        <v>7.48</v>
      </c>
      <c r="I13" s="5">
        <v>7.48</v>
      </c>
      <c r="J13" s="1"/>
      <c r="K13" s="1"/>
      <c r="L13" s="1">
        <v>0</v>
      </c>
      <c r="M13" s="1">
        <v>0</v>
      </c>
    </row>
    <row r="14" spans="1:13" ht="14.5" x14ac:dyDescent="0.4">
      <c r="A14" s="3" t="s">
        <v>18</v>
      </c>
      <c r="B14" s="5">
        <v>0.06</v>
      </c>
      <c r="C14" s="5">
        <v>0.06</v>
      </c>
      <c r="D14" s="5">
        <v>0.06</v>
      </c>
      <c r="E14" s="5">
        <v>0.05</v>
      </c>
      <c r="F14" s="5">
        <v>0.06</v>
      </c>
      <c r="G14" s="5">
        <v>0.06</v>
      </c>
      <c r="H14" s="5">
        <v>0.06</v>
      </c>
      <c r="I14" s="5">
        <v>0.05</v>
      </c>
      <c r="J14" s="1"/>
      <c r="K14" s="1"/>
      <c r="L14" s="1">
        <v>0.08</v>
      </c>
      <c r="M14" s="1">
        <v>0.08</v>
      </c>
    </row>
    <row r="15" spans="1:13" ht="14.5" x14ac:dyDescent="0.4">
      <c r="A15" s="3" t="s">
        <v>19</v>
      </c>
      <c r="B15" s="5">
        <v>0.05</v>
      </c>
      <c r="C15" s="5">
        <v>0.05</v>
      </c>
      <c r="D15" s="5">
        <v>0.05</v>
      </c>
      <c r="E15" s="5">
        <v>0.05</v>
      </c>
      <c r="F15" s="5">
        <v>0.05</v>
      </c>
      <c r="G15" s="5">
        <v>0.05</v>
      </c>
      <c r="H15" s="5">
        <v>0.05</v>
      </c>
      <c r="I15" s="5">
        <v>0.05</v>
      </c>
      <c r="J15" s="1"/>
      <c r="K15" s="1"/>
      <c r="L15" s="1">
        <v>0.05</v>
      </c>
      <c r="M15" s="1">
        <v>0.05</v>
      </c>
    </row>
    <row r="16" spans="1:13" ht="14.5" x14ac:dyDescent="0.4">
      <c r="A16" s="3" t="s">
        <v>20</v>
      </c>
      <c r="B16" s="5">
        <v>0.01</v>
      </c>
      <c r="C16" s="5">
        <v>0.01</v>
      </c>
      <c r="D16" s="5">
        <v>0.01</v>
      </c>
      <c r="E16" s="5">
        <v>0.01</v>
      </c>
      <c r="F16" s="5">
        <v>0.01</v>
      </c>
      <c r="G16" s="5">
        <v>0.01</v>
      </c>
      <c r="H16" s="5">
        <v>0.01</v>
      </c>
      <c r="I16" s="5">
        <v>0.01</v>
      </c>
      <c r="J16" s="1"/>
      <c r="K16" s="1"/>
      <c r="L16" s="1">
        <v>0.01</v>
      </c>
      <c r="M16" s="1">
        <v>0.01</v>
      </c>
    </row>
    <row r="17" spans="1:13" ht="14.5" x14ac:dyDescent="0.4">
      <c r="A17" s="7" t="s">
        <v>69</v>
      </c>
      <c r="B17" s="10">
        <f t="shared" ref="B17:I17" si="0">SUM(B4:B8)+SUM(B10:B16)</f>
        <v>32.370000000000005</v>
      </c>
      <c r="C17" s="10">
        <f t="shared" si="0"/>
        <v>32.370000000000005</v>
      </c>
      <c r="D17" s="10">
        <f t="shared" si="0"/>
        <v>32.370000000000005</v>
      </c>
      <c r="E17" s="10">
        <f t="shared" si="0"/>
        <v>32.36</v>
      </c>
      <c r="F17" s="10">
        <f t="shared" si="0"/>
        <v>38.370000000000005</v>
      </c>
      <c r="G17" s="10">
        <f t="shared" si="0"/>
        <v>38.370000000000005</v>
      </c>
      <c r="H17" s="10">
        <f t="shared" si="0"/>
        <v>38.370000000000005</v>
      </c>
      <c r="I17" s="10">
        <f t="shared" si="0"/>
        <v>38.36</v>
      </c>
      <c r="J17" s="16"/>
      <c r="K17" s="70" t="s">
        <v>22</v>
      </c>
      <c r="L17" s="69">
        <f>SUM(L9:L16)</f>
        <v>0.14000000000000001</v>
      </c>
      <c r="M17" s="69">
        <f>SUM(M9:M16)</f>
        <v>6.14</v>
      </c>
    </row>
    <row r="18" spans="1:13" ht="14.5" x14ac:dyDescent="0.4">
      <c r="A18" s="7" t="s">
        <v>70</v>
      </c>
      <c r="B18" s="10">
        <f t="shared" ref="B18:I18" si="1">SUM(B4:B16)</f>
        <v>34.059999999999995</v>
      </c>
      <c r="C18" s="10">
        <f t="shared" si="1"/>
        <v>34.059999999999995</v>
      </c>
      <c r="D18" s="10">
        <f t="shared" si="1"/>
        <v>34.059999999999995</v>
      </c>
      <c r="E18" s="10">
        <f t="shared" si="1"/>
        <v>34.04999999999999</v>
      </c>
      <c r="F18" s="10">
        <f t="shared" si="1"/>
        <v>40.059999999999995</v>
      </c>
      <c r="G18" s="10">
        <f t="shared" si="1"/>
        <v>40.059999999999995</v>
      </c>
      <c r="H18" s="10">
        <f t="shared" si="1"/>
        <v>40.059999999999995</v>
      </c>
      <c r="I18" s="10">
        <f t="shared" si="1"/>
        <v>40.04999999999999</v>
      </c>
      <c r="J18" s="16"/>
      <c r="K18" s="59"/>
      <c r="L18" s="56"/>
      <c r="M18" s="56"/>
    </row>
    <row r="19" spans="1:13" ht="29" x14ac:dyDescent="0.4">
      <c r="A19" s="3" t="s">
        <v>33</v>
      </c>
      <c r="B19" s="11">
        <v>0.13</v>
      </c>
      <c r="C19" s="11">
        <v>0.13</v>
      </c>
      <c r="D19" s="11">
        <v>0.13</v>
      </c>
      <c r="E19" s="11">
        <v>0.13</v>
      </c>
      <c r="F19" s="11">
        <v>0.13</v>
      </c>
      <c r="G19" s="11">
        <v>0.13</v>
      </c>
      <c r="H19" s="11">
        <v>0.13</v>
      </c>
      <c r="I19" s="5">
        <v>0.13</v>
      </c>
      <c r="J19" s="17"/>
      <c r="K19" s="1"/>
      <c r="L19" s="1">
        <v>0.13</v>
      </c>
      <c r="M19" s="19">
        <v>0.13</v>
      </c>
    </row>
    <row r="20" spans="1:13" ht="29" x14ac:dyDescent="0.4">
      <c r="A20" s="3" t="s">
        <v>71</v>
      </c>
      <c r="B20" s="11">
        <v>0.15</v>
      </c>
      <c r="C20" s="11">
        <v>0.15</v>
      </c>
      <c r="D20" s="11">
        <v>0.15</v>
      </c>
      <c r="E20" s="11">
        <v>0.15</v>
      </c>
      <c r="F20" s="11">
        <v>0.15</v>
      </c>
      <c r="G20" s="11">
        <v>0.15</v>
      </c>
      <c r="H20" s="11">
        <v>0.15</v>
      </c>
      <c r="I20" s="5">
        <v>0.15</v>
      </c>
      <c r="J20" s="17"/>
      <c r="K20" s="1"/>
      <c r="L20" s="1">
        <v>0.15</v>
      </c>
      <c r="M20" s="1">
        <v>0.15</v>
      </c>
    </row>
    <row r="21" spans="1:13" ht="43.5" x14ac:dyDescent="0.4">
      <c r="A21" s="3" t="s">
        <v>26</v>
      </c>
      <c r="B21" s="9">
        <v>0.1</v>
      </c>
      <c r="C21" s="9">
        <v>0.1</v>
      </c>
      <c r="D21" s="9">
        <v>0.1</v>
      </c>
      <c r="E21" s="9">
        <v>0.1</v>
      </c>
      <c r="F21" s="9">
        <v>0.1</v>
      </c>
      <c r="G21" s="9">
        <v>0.1</v>
      </c>
      <c r="H21" s="9">
        <v>0.1</v>
      </c>
      <c r="I21" s="9">
        <v>0.1</v>
      </c>
      <c r="J21" s="4"/>
      <c r="K21" s="1"/>
      <c r="L21" s="4">
        <v>0.1</v>
      </c>
      <c r="M21" s="4">
        <v>0.1</v>
      </c>
    </row>
    <row r="22" spans="1:13" ht="29" x14ac:dyDescent="0.4">
      <c r="A22" s="3" t="s">
        <v>27</v>
      </c>
      <c r="B22" s="5">
        <v>0.05</v>
      </c>
      <c r="C22" s="5">
        <v>0.05</v>
      </c>
      <c r="D22" s="5">
        <v>0.05</v>
      </c>
      <c r="E22" s="5">
        <v>0.05</v>
      </c>
      <c r="F22" s="5">
        <v>0.05</v>
      </c>
      <c r="G22" s="5">
        <v>0.05</v>
      </c>
      <c r="H22" s="5">
        <v>0.05</v>
      </c>
      <c r="I22" s="5">
        <v>0.05</v>
      </c>
      <c r="J22" s="1"/>
      <c r="K22" s="1"/>
      <c r="L22" s="1">
        <v>0.05</v>
      </c>
      <c r="M22" s="1">
        <v>0.05</v>
      </c>
    </row>
    <row r="23" spans="1:13" ht="29" x14ac:dyDescent="0.4">
      <c r="A23" s="3" t="s">
        <v>48</v>
      </c>
      <c r="B23" s="5"/>
      <c r="C23" s="5"/>
      <c r="D23" s="5">
        <v>0.2</v>
      </c>
      <c r="E23" s="5">
        <v>0.2</v>
      </c>
      <c r="F23" s="5"/>
      <c r="G23" s="5"/>
      <c r="H23" s="5">
        <v>0.2</v>
      </c>
      <c r="I23" s="5">
        <v>0.2</v>
      </c>
      <c r="J23" s="1"/>
      <c r="K23" s="1"/>
      <c r="L23" s="1">
        <v>0.1</v>
      </c>
      <c r="M23" s="1">
        <v>0.1</v>
      </c>
    </row>
    <row r="24" spans="1:13" ht="29" x14ac:dyDescent="0.4">
      <c r="A24" s="12" t="s">
        <v>35</v>
      </c>
      <c r="B24" s="5"/>
      <c r="C24" s="5"/>
      <c r="D24" s="5">
        <v>0.24</v>
      </c>
      <c r="E24" s="5">
        <v>0.24</v>
      </c>
      <c r="F24" s="5"/>
      <c r="G24" s="5"/>
      <c r="H24" s="5">
        <v>0.24</v>
      </c>
      <c r="I24" s="5">
        <v>0.24</v>
      </c>
      <c r="J24" s="1"/>
      <c r="K24" s="6"/>
      <c r="L24" s="6">
        <v>0.12</v>
      </c>
      <c r="M24" s="6">
        <v>0.12</v>
      </c>
    </row>
    <row r="25" spans="1:13" ht="14.5" x14ac:dyDescent="0.4">
      <c r="A25" s="7" t="s">
        <v>72</v>
      </c>
      <c r="B25" s="10">
        <f t="shared" ref="B25:I25" si="2">B17+SUM(B19:B24)</f>
        <v>32.800000000000004</v>
      </c>
      <c r="C25" s="10">
        <f t="shared" si="2"/>
        <v>32.800000000000004</v>
      </c>
      <c r="D25" s="10">
        <f t="shared" si="2"/>
        <v>33.24</v>
      </c>
      <c r="E25" s="10">
        <f t="shared" si="2"/>
        <v>33.229999999999997</v>
      </c>
      <c r="F25" s="10">
        <f t="shared" si="2"/>
        <v>38.800000000000004</v>
      </c>
      <c r="G25" s="10">
        <f t="shared" si="2"/>
        <v>38.800000000000004</v>
      </c>
      <c r="H25" s="10">
        <f t="shared" si="2"/>
        <v>39.24</v>
      </c>
      <c r="I25" s="10">
        <f t="shared" si="2"/>
        <v>39.229999999999997</v>
      </c>
      <c r="J25" s="16"/>
      <c r="K25" s="70" t="s">
        <v>73</v>
      </c>
      <c r="L25" s="69">
        <f>SUM(L17:L24)</f>
        <v>0.79</v>
      </c>
      <c r="M25" s="69">
        <f>SUM(M17:M24)</f>
        <v>6.7899999999999991</v>
      </c>
    </row>
    <row r="26" spans="1:13" ht="14.5" x14ac:dyDescent="0.4">
      <c r="A26" s="7" t="s">
        <v>31</v>
      </c>
      <c r="B26" s="10">
        <f>SUM(B18:B24)</f>
        <v>34.489999999999995</v>
      </c>
      <c r="C26" s="10">
        <f t="shared" ref="C26:I26" si="3">SUM(C18:C24)</f>
        <v>34.489999999999995</v>
      </c>
      <c r="D26" s="10">
        <f t="shared" si="3"/>
        <v>34.93</v>
      </c>
      <c r="E26" s="10">
        <f t="shared" si="3"/>
        <v>34.919999999999995</v>
      </c>
      <c r="F26" s="10">
        <f t="shared" si="3"/>
        <v>40.489999999999995</v>
      </c>
      <c r="G26" s="10">
        <f t="shared" si="3"/>
        <v>40.489999999999995</v>
      </c>
      <c r="H26" s="10">
        <f t="shared" si="3"/>
        <v>40.93</v>
      </c>
      <c r="I26" s="10">
        <f t="shared" si="3"/>
        <v>40.919999999999995</v>
      </c>
      <c r="J26" s="16"/>
      <c r="K26" s="59"/>
      <c r="L26" s="56"/>
      <c r="M26" s="56"/>
    </row>
  </sheetData>
  <mergeCells count="9">
    <mergeCell ref="B1:I1"/>
    <mergeCell ref="B2:E2"/>
    <mergeCell ref="F2:I2"/>
    <mergeCell ref="M25:M26"/>
    <mergeCell ref="L25:L26"/>
    <mergeCell ref="K25:K26"/>
    <mergeCell ref="K17:K18"/>
    <mergeCell ref="L17:L18"/>
    <mergeCell ref="M17:M18"/>
  </mergeCells>
  <phoneticPr fontId="0" type="noConversion"/>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8"/>
  </sheetPr>
  <dimension ref="A1:M28"/>
  <sheetViews>
    <sheetView workbookViewId="0">
      <selection activeCell="A7" sqref="A7"/>
    </sheetView>
  </sheetViews>
  <sheetFormatPr defaultColWidth="14.81640625" defaultRowHeight="12.5" x14ac:dyDescent="0.25"/>
  <cols>
    <col min="1" max="1" width="32" customWidth="1"/>
    <col min="2" max="10" width="10.54296875" customWidth="1"/>
  </cols>
  <sheetData>
    <row r="1" spans="1:13" ht="14.5" x14ac:dyDescent="0.4">
      <c r="A1" s="1"/>
      <c r="B1" s="71" t="s">
        <v>74</v>
      </c>
      <c r="C1" s="72"/>
      <c r="D1" s="72"/>
      <c r="E1" s="72"/>
      <c r="F1" s="72"/>
      <c r="G1" s="72"/>
      <c r="H1" s="72"/>
      <c r="I1" s="72"/>
      <c r="J1" s="13"/>
      <c r="K1" s="1"/>
      <c r="L1" s="1" t="s">
        <v>75</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29" x14ac:dyDescent="0.4">
      <c r="A9" s="3" t="s">
        <v>76</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4">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14.5" x14ac:dyDescent="0.4">
      <c r="A13" s="3" t="s">
        <v>17</v>
      </c>
      <c r="B13" s="5">
        <v>7.48</v>
      </c>
      <c r="C13" s="5">
        <v>7.48</v>
      </c>
      <c r="D13" s="5">
        <v>7.48</v>
      </c>
      <c r="E13" s="5">
        <v>7.48</v>
      </c>
      <c r="F13" s="5">
        <v>7.48</v>
      </c>
      <c r="G13" s="5">
        <v>7.48</v>
      </c>
      <c r="H13" s="5">
        <v>7.48</v>
      </c>
      <c r="I13" s="5">
        <v>7.48</v>
      </c>
      <c r="J13" s="1"/>
      <c r="K13" s="1"/>
      <c r="L13" s="1">
        <v>0</v>
      </c>
      <c r="M13" s="1">
        <v>0</v>
      </c>
    </row>
    <row r="14" spans="1:13" ht="14.5" x14ac:dyDescent="0.4">
      <c r="A14" s="3" t="s">
        <v>18</v>
      </c>
      <c r="B14" s="5">
        <v>0.08</v>
      </c>
      <c r="C14" s="5">
        <v>0.08</v>
      </c>
      <c r="D14" s="5">
        <v>0.08</v>
      </c>
      <c r="E14" s="5">
        <v>0.04</v>
      </c>
      <c r="F14" s="5">
        <v>0.08</v>
      </c>
      <c r="G14" s="5">
        <v>0.08</v>
      </c>
      <c r="H14" s="5">
        <v>0.08</v>
      </c>
      <c r="I14" s="5">
        <v>0.04</v>
      </c>
      <c r="J14" s="1"/>
      <c r="K14" s="1"/>
      <c r="L14" s="1">
        <v>0.08</v>
      </c>
      <c r="M14" s="1">
        <v>0.08</v>
      </c>
    </row>
    <row r="15" spans="1:13" ht="14.5" x14ac:dyDescent="0.4">
      <c r="A15" s="3" t="s">
        <v>19</v>
      </c>
      <c r="B15" s="5">
        <v>0.05</v>
      </c>
      <c r="C15" s="5">
        <v>0.05</v>
      </c>
      <c r="D15" s="5">
        <v>0.05</v>
      </c>
      <c r="E15" s="5">
        <v>0.05</v>
      </c>
      <c r="F15" s="5">
        <v>0.05</v>
      </c>
      <c r="G15" s="5">
        <v>0.05</v>
      </c>
      <c r="H15" s="5">
        <v>0.05</v>
      </c>
      <c r="I15" s="5">
        <v>0.05</v>
      </c>
      <c r="J15" s="1"/>
      <c r="K15" s="1"/>
      <c r="L15" s="1">
        <v>0.05</v>
      </c>
      <c r="M15" s="1">
        <v>0.05</v>
      </c>
    </row>
    <row r="16" spans="1:13" ht="14.5" x14ac:dyDescent="0.4">
      <c r="A16" s="3" t="s">
        <v>20</v>
      </c>
      <c r="B16" s="5">
        <v>0.01</v>
      </c>
      <c r="C16" s="5">
        <v>0.01</v>
      </c>
      <c r="D16" s="5">
        <v>0.01</v>
      </c>
      <c r="E16" s="5">
        <v>0.01</v>
      </c>
      <c r="F16" s="5">
        <v>0.01</v>
      </c>
      <c r="G16" s="5">
        <v>0.01</v>
      </c>
      <c r="H16" s="5">
        <v>0.01</v>
      </c>
      <c r="I16" s="5">
        <v>0.01</v>
      </c>
      <c r="J16" s="1"/>
      <c r="K16" s="1"/>
      <c r="L16" s="1">
        <v>0.01</v>
      </c>
      <c r="M16" s="1">
        <v>0.01</v>
      </c>
    </row>
    <row r="17" spans="1:13" ht="14.5" x14ac:dyDescent="0.4">
      <c r="A17" s="7" t="s">
        <v>69</v>
      </c>
      <c r="B17" s="10">
        <f t="shared" ref="B17:I17" si="0">SUM(B4:B8)+SUM(B10:B16)</f>
        <v>32.39</v>
      </c>
      <c r="C17" s="10">
        <f t="shared" si="0"/>
        <v>32.39</v>
      </c>
      <c r="D17" s="10">
        <f t="shared" si="0"/>
        <v>32.39</v>
      </c>
      <c r="E17" s="10">
        <f t="shared" si="0"/>
        <v>32.35</v>
      </c>
      <c r="F17" s="10">
        <f t="shared" si="0"/>
        <v>38.39</v>
      </c>
      <c r="G17" s="10">
        <f t="shared" si="0"/>
        <v>38.39</v>
      </c>
      <c r="H17" s="10">
        <f t="shared" si="0"/>
        <v>38.39</v>
      </c>
      <c r="I17" s="10">
        <f t="shared" si="0"/>
        <v>38.35</v>
      </c>
      <c r="J17" s="16"/>
      <c r="K17" s="65" t="s">
        <v>22</v>
      </c>
      <c r="L17" s="58">
        <f>SUM(L4:L16)</f>
        <v>0.14000000000000001</v>
      </c>
      <c r="M17" s="53">
        <f>SUM(M4:M16)</f>
        <v>6.14</v>
      </c>
    </row>
    <row r="18" spans="1:13" ht="14.5" x14ac:dyDescent="0.4">
      <c r="A18" s="7" t="s">
        <v>23</v>
      </c>
      <c r="B18" s="10">
        <f t="shared" ref="B18:I18" si="1">SUM(B4:B16)</f>
        <v>34.079999999999991</v>
      </c>
      <c r="C18" s="10">
        <f t="shared" si="1"/>
        <v>34.079999999999991</v>
      </c>
      <c r="D18" s="10">
        <f t="shared" si="1"/>
        <v>34.079999999999991</v>
      </c>
      <c r="E18" s="10">
        <f t="shared" si="1"/>
        <v>34.039999999999992</v>
      </c>
      <c r="F18" s="10">
        <f t="shared" si="1"/>
        <v>40.079999999999991</v>
      </c>
      <c r="G18" s="10">
        <f t="shared" si="1"/>
        <v>40.079999999999991</v>
      </c>
      <c r="H18" s="10">
        <f t="shared" si="1"/>
        <v>40.079999999999991</v>
      </c>
      <c r="I18" s="10">
        <f t="shared" si="1"/>
        <v>40.039999999999992</v>
      </c>
      <c r="J18" s="16"/>
      <c r="K18" s="59"/>
      <c r="L18" s="59"/>
      <c r="M18" s="59"/>
    </row>
    <row r="19" spans="1:13" ht="29" x14ac:dyDescent="0.4">
      <c r="A19" s="3" t="s">
        <v>33</v>
      </c>
      <c r="B19" s="11">
        <v>0</v>
      </c>
      <c r="C19" s="11">
        <v>0.13</v>
      </c>
      <c r="D19" s="11">
        <v>0.13</v>
      </c>
      <c r="E19" s="11">
        <v>0</v>
      </c>
      <c r="F19" s="11">
        <v>0</v>
      </c>
      <c r="G19" s="11">
        <v>0.13</v>
      </c>
      <c r="H19" s="11">
        <v>0.13</v>
      </c>
      <c r="I19" s="11">
        <v>0</v>
      </c>
      <c r="J19" s="17"/>
      <c r="K19" s="1"/>
      <c r="L19" s="1">
        <v>6.5000000000000002E-2</v>
      </c>
      <c r="M19" s="19">
        <v>6.5000000000000002E-2</v>
      </c>
    </row>
    <row r="20" spans="1:13" ht="29" x14ac:dyDescent="0.4">
      <c r="A20" s="3" t="s">
        <v>77</v>
      </c>
      <c r="B20" s="11">
        <v>0.16</v>
      </c>
      <c r="C20" s="11">
        <v>0.16</v>
      </c>
      <c r="D20" s="11">
        <v>0.16</v>
      </c>
      <c r="E20" s="11">
        <v>0.16</v>
      </c>
      <c r="F20" s="11">
        <v>0.16</v>
      </c>
      <c r="G20" s="11">
        <v>0.16</v>
      </c>
      <c r="H20" s="11">
        <v>0.16</v>
      </c>
      <c r="I20" s="11">
        <v>0.16</v>
      </c>
      <c r="J20" s="17"/>
      <c r="K20" s="1"/>
      <c r="L20" s="1">
        <v>0.16</v>
      </c>
      <c r="M20" s="1">
        <v>0.16</v>
      </c>
    </row>
    <row r="21" spans="1:13" ht="43.5" x14ac:dyDescent="0.4">
      <c r="A21" s="3" t="s">
        <v>26</v>
      </c>
      <c r="B21" s="9">
        <v>0.1</v>
      </c>
      <c r="C21" s="9">
        <v>0.1</v>
      </c>
      <c r="D21" s="9">
        <v>0.1</v>
      </c>
      <c r="E21" s="9">
        <v>0.1</v>
      </c>
      <c r="F21" s="9">
        <v>0.1</v>
      </c>
      <c r="G21" s="9">
        <v>0.1</v>
      </c>
      <c r="H21" s="9">
        <v>0.1</v>
      </c>
      <c r="I21" s="9">
        <v>0.1</v>
      </c>
      <c r="J21" s="4"/>
      <c r="K21" s="1"/>
      <c r="L21" s="4">
        <v>0.1</v>
      </c>
      <c r="M21" s="4">
        <v>0.1</v>
      </c>
    </row>
    <row r="22" spans="1:13" ht="29" x14ac:dyDescent="0.4">
      <c r="A22" s="3" t="s">
        <v>27</v>
      </c>
      <c r="B22" s="5">
        <v>0.05</v>
      </c>
      <c r="C22" s="5">
        <v>0.05</v>
      </c>
      <c r="D22" s="5">
        <v>0.05</v>
      </c>
      <c r="E22" s="5">
        <v>0.05</v>
      </c>
      <c r="F22" s="5">
        <v>0.05</v>
      </c>
      <c r="G22" s="5">
        <v>0.05</v>
      </c>
      <c r="H22" s="5">
        <v>0.05</v>
      </c>
      <c r="I22" s="5">
        <v>0.05</v>
      </c>
      <c r="J22" s="1"/>
      <c r="K22" s="1"/>
      <c r="L22" s="1">
        <v>0.05</v>
      </c>
      <c r="M22" s="1">
        <v>0.05</v>
      </c>
    </row>
    <row r="23" spans="1:13" ht="29" x14ac:dyDescent="0.4">
      <c r="A23" s="3" t="s">
        <v>48</v>
      </c>
      <c r="B23" s="5">
        <v>0.1</v>
      </c>
      <c r="C23" s="5">
        <v>0.1</v>
      </c>
      <c r="D23" s="5">
        <v>0.1</v>
      </c>
      <c r="E23" s="5">
        <v>0.1</v>
      </c>
      <c r="F23" s="5">
        <v>0.1</v>
      </c>
      <c r="G23" s="5">
        <v>0.1</v>
      </c>
      <c r="H23" s="5">
        <v>0.1</v>
      </c>
      <c r="I23" s="5">
        <v>0.1</v>
      </c>
      <c r="J23" s="1"/>
      <c r="K23" s="1"/>
      <c r="L23" s="1">
        <v>0.1</v>
      </c>
      <c r="M23" s="1">
        <v>0.1</v>
      </c>
    </row>
    <row r="24" spans="1:13" ht="29" x14ac:dyDescent="0.4">
      <c r="A24" s="12" t="s">
        <v>35</v>
      </c>
      <c r="B24" s="5">
        <v>0</v>
      </c>
      <c r="C24" s="5">
        <v>0</v>
      </c>
      <c r="D24" s="5">
        <v>0</v>
      </c>
      <c r="E24" s="5">
        <v>0.64</v>
      </c>
      <c r="F24" s="5">
        <v>0</v>
      </c>
      <c r="G24" s="5">
        <v>0</v>
      </c>
      <c r="H24" s="5">
        <v>0</v>
      </c>
      <c r="I24" s="5">
        <v>0.64</v>
      </c>
      <c r="J24" s="1"/>
      <c r="K24" s="6"/>
      <c r="L24" s="6">
        <v>0.16</v>
      </c>
      <c r="M24" s="6">
        <v>0.16</v>
      </c>
    </row>
    <row r="25" spans="1:13" ht="14.5" x14ac:dyDescent="0.4">
      <c r="A25" s="7" t="s">
        <v>72</v>
      </c>
      <c r="B25" s="10">
        <f t="shared" ref="B25:I25" si="2">B17+SUM(B19:B24)</f>
        <v>32.799999999999997</v>
      </c>
      <c r="C25" s="10">
        <f t="shared" si="2"/>
        <v>32.93</v>
      </c>
      <c r="D25" s="10">
        <f t="shared" si="2"/>
        <v>32.93</v>
      </c>
      <c r="E25" s="10">
        <f t="shared" si="2"/>
        <v>33.4</v>
      </c>
      <c r="F25" s="10">
        <f t="shared" si="2"/>
        <v>38.799999999999997</v>
      </c>
      <c r="G25" s="10">
        <f t="shared" si="2"/>
        <v>38.93</v>
      </c>
      <c r="H25" s="10">
        <f t="shared" si="2"/>
        <v>38.93</v>
      </c>
      <c r="I25" s="10">
        <f t="shared" si="2"/>
        <v>39.4</v>
      </c>
      <c r="J25" s="16"/>
      <c r="K25" s="65" t="s">
        <v>73</v>
      </c>
      <c r="L25" s="73">
        <f>SUM(L17:L24)</f>
        <v>0.77500000000000002</v>
      </c>
      <c r="M25" s="73">
        <f>SUM(M17:M24)</f>
        <v>6.7749999999999995</v>
      </c>
    </row>
    <row r="26" spans="1:13" ht="14.5" x14ac:dyDescent="0.4">
      <c r="A26" s="7" t="s">
        <v>31</v>
      </c>
      <c r="B26" s="10">
        <f>SUM(B18:B24)</f>
        <v>34.489999999999988</v>
      </c>
      <c r="C26" s="10">
        <f t="shared" ref="C26:I26" si="3">SUM(C18:C24)</f>
        <v>34.61999999999999</v>
      </c>
      <c r="D26" s="10">
        <f t="shared" si="3"/>
        <v>34.61999999999999</v>
      </c>
      <c r="E26" s="10">
        <f t="shared" si="3"/>
        <v>35.089999999999989</v>
      </c>
      <c r="F26" s="10">
        <f t="shared" si="3"/>
        <v>40.489999999999988</v>
      </c>
      <c r="G26" s="10">
        <f t="shared" si="3"/>
        <v>40.61999999999999</v>
      </c>
      <c r="H26" s="10">
        <f t="shared" si="3"/>
        <v>40.61999999999999</v>
      </c>
      <c r="I26" s="10">
        <f t="shared" si="3"/>
        <v>41.089999999999989</v>
      </c>
      <c r="J26" s="16"/>
      <c r="K26" s="59"/>
      <c r="L26" s="59"/>
      <c r="M26" s="59"/>
    </row>
    <row r="28" spans="1:13" x14ac:dyDescent="0.25">
      <c r="A28" t="s">
        <v>78</v>
      </c>
    </row>
  </sheetData>
  <mergeCells count="9">
    <mergeCell ref="B1:I1"/>
    <mergeCell ref="K17:K18"/>
    <mergeCell ref="L17:L18"/>
    <mergeCell ref="M17:M18"/>
    <mergeCell ref="K25:K26"/>
    <mergeCell ref="M25:M26"/>
    <mergeCell ref="L25:L26"/>
    <mergeCell ref="B2:E2"/>
    <mergeCell ref="F2:I2"/>
  </mergeCells>
  <phoneticPr fontId="0"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F4E7-76EF-419B-A0DD-5885B8E2A01C}">
  <dimension ref="A1:K22"/>
  <sheetViews>
    <sheetView workbookViewId="0">
      <selection activeCell="D9" sqref="D9"/>
    </sheetView>
  </sheetViews>
  <sheetFormatPr defaultRowHeight="12.5" x14ac:dyDescent="0.25"/>
  <cols>
    <col min="1" max="1" width="18.81640625" customWidth="1"/>
  </cols>
  <sheetData>
    <row r="1" spans="1:11" ht="14.5" x14ac:dyDescent="0.4">
      <c r="A1" s="4"/>
      <c r="B1" s="45" t="s">
        <v>0</v>
      </c>
      <c r="C1" s="46"/>
      <c r="D1" s="46"/>
      <c r="E1" s="46"/>
      <c r="F1" s="46"/>
      <c r="G1" s="46"/>
      <c r="H1" s="46"/>
      <c r="I1" s="46"/>
    </row>
    <row r="2" spans="1:11" ht="14.5" x14ac:dyDescent="0.4">
      <c r="A2" s="4"/>
      <c r="B2" s="47" t="s">
        <v>82</v>
      </c>
      <c r="C2" s="48"/>
      <c r="D2" s="48"/>
      <c r="E2" s="49"/>
      <c r="F2" s="47" t="s">
        <v>83</v>
      </c>
      <c r="G2" s="48"/>
      <c r="H2" s="48"/>
      <c r="I2" s="49"/>
    </row>
    <row r="3" spans="1:11" ht="14.5" x14ac:dyDescent="0.4">
      <c r="A3" s="4"/>
      <c r="B3" s="27" t="s">
        <v>3</v>
      </c>
      <c r="C3" s="27" t="s">
        <v>4</v>
      </c>
      <c r="D3" s="27" t="s">
        <v>5</v>
      </c>
      <c r="E3" s="27" t="s">
        <v>6</v>
      </c>
      <c r="F3" s="27" t="s">
        <v>3</v>
      </c>
      <c r="G3" s="27" t="s">
        <v>4</v>
      </c>
      <c r="H3" s="27" t="s">
        <v>5</v>
      </c>
      <c r="I3" s="27" t="s">
        <v>6</v>
      </c>
    </row>
    <row r="4" spans="1:11" ht="29" x14ac:dyDescent="0.4">
      <c r="A4" s="31" t="s">
        <v>79</v>
      </c>
      <c r="B4" s="9">
        <v>24.92</v>
      </c>
      <c r="C4" s="9">
        <v>24.92</v>
      </c>
      <c r="D4" s="9">
        <v>24.92</v>
      </c>
      <c r="E4" s="9">
        <v>24.92</v>
      </c>
      <c r="F4" s="9">
        <v>24.92</v>
      </c>
      <c r="G4" s="9">
        <v>24.92</v>
      </c>
      <c r="H4" s="9">
        <v>24.92</v>
      </c>
      <c r="I4" s="9">
        <v>24.92</v>
      </c>
    </row>
    <row r="5" spans="1:11" ht="14.5" x14ac:dyDescent="0.4">
      <c r="A5" s="29" t="s">
        <v>17</v>
      </c>
      <c r="B5" s="9">
        <v>7.48</v>
      </c>
      <c r="C5" s="9">
        <v>7.48</v>
      </c>
      <c r="D5" s="9">
        <v>7.48</v>
      </c>
      <c r="E5" s="9">
        <v>7.48</v>
      </c>
      <c r="F5" s="9">
        <v>7.48</v>
      </c>
      <c r="G5" s="9">
        <v>7.48</v>
      </c>
      <c r="H5" s="9">
        <v>7.48</v>
      </c>
      <c r="I5" s="9">
        <v>7.48</v>
      </c>
    </row>
    <row r="6" spans="1:11" ht="43.5" x14ac:dyDescent="0.4">
      <c r="A6" s="29" t="s">
        <v>80</v>
      </c>
      <c r="B6" s="9">
        <v>1.69</v>
      </c>
      <c r="C6" s="9">
        <v>1.69</v>
      </c>
      <c r="D6" s="9">
        <v>1.69</v>
      </c>
      <c r="E6" s="9">
        <v>1.69</v>
      </c>
      <c r="F6" s="9">
        <v>1.69</v>
      </c>
      <c r="G6" s="9">
        <v>1.69</v>
      </c>
      <c r="H6" s="9">
        <v>1.69</v>
      </c>
      <c r="I6" s="9">
        <v>1.69</v>
      </c>
      <c r="K6" s="44" t="s">
        <v>84</v>
      </c>
    </row>
    <row r="7" spans="1:11" ht="87" x14ac:dyDescent="0.4">
      <c r="A7" s="29" t="s">
        <v>16</v>
      </c>
      <c r="B7" s="9">
        <v>0.02</v>
      </c>
      <c r="C7" s="9">
        <v>0.02</v>
      </c>
      <c r="D7" s="9">
        <v>0.02</v>
      </c>
      <c r="E7" s="9">
        <v>0.02</v>
      </c>
      <c r="F7" s="9">
        <v>0.02</v>
      </c>
      <c r="G7" s="9">
        <v>0.02</v>
      </c>
      <c r="H7" s="9">
        <v>0.02</v>
      </c>
      <c r="I7" s="9">
        <v>0.02</v>
      </c>
    </row>
    <row r="8" spans="1:11" ht="14.5" x14ac:dyDescent="0.4">
      <c r="A8" s="29" t="s">
        <v>20</v>
      </c>
      <c r="B8" s="9">
        <v>0.01</v>
      </c>
      <c r="C8" s="9">
        <v>0.01</v>
      </c>
      <c r="D8" s="9">
        <v>0.01</v>
      </c>
      <c r="E8" s="9"/>
      <c r="F8" s="9">
        <v>0.01</v>
      </c>
      <c r="G8" s="9">
        <v>0.01</v>
      </c>
      <c r="H8" s="9">
        <v>0.01</v>
      </c>
      <c r="I8" s="9"/>
      <c r="K8" s="44" t="s">
        <v>86</v>
      </c>
    </row>
    <row r="9" spans="1:11" ht="14.5" x14ac:dyDescent="0.4">
      <c r="A9" s="30" t="s">
        <v>13</v>
      </c>
      <c r="B9" s="9"/>
      <c r="C9" s="9"/>
      <c r="D9" s="9"/>
      <c r="E9" s="9"/>
      <c r="F9" s="9">
        <v>5.57</v>
      </c>
      <c r="G9" s="9">
        <v>5.57</v>
      </c>
      <c r="H9" s="9">
        <v>5.57</v>
      </c>
      <c r="I9" s="9">
        <v>5.57</v>
      </c>
      <c r="K9" s="44" t="s">
        <v>87</v>
      </c>
    </row>
    <row r="10" spans="1:11" ht="72.5" x14ac:dyDescent="0.4">
      <c r="A10" s="29" t="s">
        <v>24</v>
      </c>
      <c r="B10" s="23">
        <v>0.1</v>
      </c>
      <c r="C10" s="23">
        <v>0.1</v>
      </c>
      <c r="D10" s="23">
        <v>0.1</v>
      </c>
      <c r="E10" s="23">
        <v>0.1</v>
      </c>
      <c r="F10" s="23">
        <v>0.1</v>
      </c>
      <c r="G10" s="23">
        <v>0.1</v>
      </c>
      <c r="H10" s="23">
        <v>0.1</v>
      </c>
      <c r="I10" s="9">
        <v>0.1</v>
      </c>
      <c r="K10" s="44" t="s">
        <v>85</v>
      </c>
    </row>
    <row r="11" spans="1:11" ht="72.5" x14ac:dyDescent="0.4">
      <c r="A11" s="29" t="s">
        <v>26</v>
      </c>
      <c r="B11" s="9">
        <v>0.1</v>
      </c>
      <c r="C11" s="9">
        <v>0.1</v>
      </c>
      <c r="D11" s="9">
        <v>0.1</v>
      </c>
      <c r="E11" s="9">
        <v>0.1</v>
      </c>
      <c r="F11" s="9">
        <v>0.1</v>
      </c>
      <c r="G11" s="9">
        <v>0.1</v>
      </c>
      <c r="H11" s="9">
        <v>0.1</v>
      </c>
      <c r="I11" s="9">
        <v>0.1</v>
      </c>
    </row>
    <row r="12" spans="1:11" ht="45" customHeight="1" x14ac:dyDescent="0.4">
      <c r="A12" s="40" t="s">
        <v>29</v>
      </c>
      <c r="B12" s="9">
        <v>0.2</v>
      </c>
      <c r="C12" s="9">
        <v>0.2</v>
      </c>
      <c r="D12" s="9">
        <v>0.2</v>
      </c>
      <c r="E12" s="9">
        <v>0.2</v>
      </c>
      <c r="F12" s="9">
        <v>0.2</v>
      </c>
      <c r="G12" s="9">
        <v>0.2</v>
      </c>
      <c r="H12" s="9">
        <v>0.2</v>
      </c>
      <c r="I12" s="9">
        <v>0.2</v>
      </c>
    </row>
    <row r="14" spans="1:11" ht="29" x14ac:dyDescent="0.4">
      <c r="A14" s="31" t="s">
        <v>69</v>
      </c>
      <c r="B14" s="10">
        <f>SUM(B4:B5)+SUM(B7:B12)</f>
        <v>32.830000000000005</v>
      </c>
      <c r="C14" s="10">
        <f t="shared" ref="C14:E14" si="0">SUM(C4:C5)+SUM(C7:C12)</f>
        <v>32.830000000000005</v>
      </c>
      <c r="D14" s="10">
        <f t="shared" si="0"/>
        <v>32.830000000000005</v>
      </c>
      <c r="E14" s="10">
        <f t="shared" si="0"/>
        <v>32.820000000000007</v>
      </c>
      <c r="F14" s="10">
        <f>SUM(F4:F5)+SUM(F7:F12)</f>
        <v>38.400000000000006</v>
      </c>
      <c r="G14" s="10">
        <f t="shared" ref="G14:I14" si="1">SUM(G4:G5)+SUM(G7:G12)</f>
        <v>38.400000000000006</v>
      </c>
      <c r="H14" s="10">
        <f t="shared" si="1"/>
        <v>38.400000000000006</v>
      </c>
      <c r="I14" s="10">
        <f t="shared" si="1"/>
        <v>38.390000000000008</v>
      </c>
      <c r="K14" s="44" t="s">
        <v>81</v>
      </c>
    </row>
    <row r="15" spans="1:11" ht="29" x14ac:dyDescent="0.4">
      <c r="A15" s="31" t="s">
        <v>70</v>
      </c>
      <c r="B15" s="10">
        <f t="shared" ref="B15:I15" si="2">SUM(B4:B12)</f>
        <v>34.52000000000001</v>
      </c>
      <c r="C15" s="10">
        <f t="shared" si="2"/>
        <v>34.52000000000001</v>
      </c>
      <c r="D15" s="10">
        <f t="shared" si="2"/>
        <v>34.52000000000001</v>
      </c>
      <c r="E15" s="10">
        <f t="shared" si="2"/>
        <v>34.510000000000012</v>
      </c>
      <c r="F15" s="10">
        <f t="shared" si="2"/>
        <v>40.090000000000011</v>
      </c>
      <c r="G15" s="10">
        <f t="shared" si="2"/>
        <v>40.090000000000011</v>
      </c>
      <c r="H15" s="10">
        <f t="shared" si="2"/>
        <v>40.090000000000011</v>
      </c>
      <c r="I15" s="10">
        <f t="shared" si="2"/>
        <v>40.080000000000013</v>
      </c>
    </row>
    <row r="19" spans="1:10" ht="43.5" x14ac:dyDescent="0.4">
      <c r="A19" s="29" t="s">
        <v>33</v>
      </c>
      <c r="B19" s="23">
        <v>0.02</v>
      </c>
      <c r="C19" s="23">
        <v>0.02</v>
      </c>
      <c r="D19" s="23">
        <v>0.02</v>
      </c>
      <c r="E19" s="23">
        <v>0.02</v>
      </c>
      <c r="F19" s="23">
        <v>0.02</v>
      </c>
      <c r="G19" s="23">
        <v>0.02</v>
      </c>
      <c r="H19" s="23">
        <v>0.02</v>
      </c>
      <c r="I19" s="9">
        <v>0.02</v>
      </c>
      <c r="J19" s="25"/>
    </row>
    <row r="20" spans="1:10" ht="43.5" x14ac:dyDescent="0.4">
      <c r="A20" s="34" t="s">
        <v>35</v>
      </c>
      <c r="B20" s="36"/>
      <c r="C20" s="36"/>
      <c r="D20" s="38">
        <v>0.46</v>
      </c>
      <c r="E20" s="38">
        <v>0.46</v>
      </c>
      <c r="F20" s="38"/>
      <c r="G20" s="38"/>
      <c r="H20" s="38">
        <v>0.46</v>
      </c>
      <c r="I20" s="38">
        <v>0.46</v>
      </c>
      <c r="J20" s="25"/>
    </row>
    <row r="22" spans="1:10" ht="47.15" customHeight="1" x14ac:dyDescent="0.4">
      <c r="A22" s="50" t="s">
        <v>36</v>
      </c>
      <c r="B22" s="50"/>
      <c r="C22" s="50"/>
      <c r="D22" s="50"/>
      <c r="E22" s="50"/>
      <c r="F22" s="50"/>
      <c r="G22" s="50"/>
      <c r="H22" s="50"/>
      <c r="I22" s="50"/>
    </row>
  </sheetData>
  <mergeCells count="4">
    <mergeCell ref="A22:I22"/>
    <mergeCell ref="B2:E2"/>
    <mergeCell ref="F2:I2"/>
    <mergeCell ref="B1:I1"/>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opLeftCell="A12" workbookViewId="0">
      <selection activeCell="H18" sqref="H18"/>
    </sheetView>
  </sheetViews>
  <sheetFormatPr defaultRowHeight="12.5" x14ac:dyDescent="0.25"/>
  <sheetData>
    <row r="1" spans="1:11" ht="14.5" x14ac:dyDescent="0.4">
      <c r="A1" s="4"/>
      <c r="B1" s="45" t="s">
        <v>38</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29" x14ac:dyDescent="0.4">
      <c r="A4" s="29" t="s">
        <v>7</v>
      </c>
      <c r="B4" s="9">
        <v>8.86</v>
      </c>
      <c r="C4" s="9">
        <v>8.86</v>
      </c>
      <c r="D4" s="9">
        <v>8.86</v>
      </c>
      <c r="E4" s="9">
        <v>8.86</v>
      </c>
      <c r="F4" s="9">
        <v>8.86</v>
      </c>
      <c r="G4" s="9">
        <v>8.86</v>
      </c>
      <c r="H4" s="9">
        <v>8.86</v>
      </c>
      <c r="I4" s="9">
        <v>8.86</v>
      </c>
      <c r="J4" s="4"/>
      <c r="K4" s="4"/>
    </row>
    <row r="5" spans="1:11" ht="58" x14ac:dyDescent="0.4">
      <c r="A5" s="29" t="s">
        <v>8</v>
      </c>
      <c r="B5" s="9">
        <v>3.8</v>
      </c>
      <c r="C5" s="9">
        <v>3.8</v>
      </c>
      <c r="D5" s="9">
        <v>3.8</v>
      </c>
      <c r="E5" s="9">
        <v>3.8</v>
      </c>
      <c r="F5" s="9">
        <v>3.8</v>
      </c>
      <c r="G5" s="9">
        <v>3.8</v>
      </c>
      <c r="H5" s="9">
        <v>3.8</v>
      </c>
      <c r="I5" s="9">
        <v>3.8</v>
      </c>
      <c r="J5" s="4"/>
      <c r="K5" s="4"/>
    </row>
    <row r="6" spans="1:11" ht="43.5" x14ac:dyDescent="0.4">
      <c r="A6" s="29" t="s">
        <v>9</v>
      </c>
      <c r="B6" s="9">
        <v>2.35</v>
      </c>
      <c r="C6" s="9">
        <v>2.35</v>
      </c>
      <c r="D6" s="9">
        <v>2.35</v>
      </c>
      <c r="E6" s="9">
        <v>2.35</v>
      </c>
      <c r="F6" s="9">
        <v>2.35</v>
      </c>
      <c r="G6" s="9">
        <v>2.35</v>
      </c>
      <c r="H6" s="9">
        <v>2.35</v>
      </c>
      <c r="I6" s="9">
        <v>2.35</v>
      </c>
      <c r="J6" s="4"/>
      <c r="K6" s="4"/>
    </row>
    <row r="7" spans="1:11" ht="43.5" x14ac:dyDescent="0.4">
      <c r="A7" s="29" t="s">
        <v>10</v>
      </c>
      <c r="B7" s="9">
        <v>7.15</v>
      </c>
      <c r="C7" s="9">
        <v>7.15</v>
      </c>
      <c r="D7" s="9">
        <v>7.15</v>
      </c>
      <c r="E7" s="9">
        <v>7.15</v>
      </c>
      <c r="F7" s="9">
        <v>7.15</v>
      </c>
      <c r="G7" s="9">
        <v>7.15</v>
      </c>
      <c r="H7" s="9">
        <v>7.15</v>
      </c>
      <c r="I7" s="9">
        <v>7.15</v>
      </c>
      <c r="J7" s="4"/>
      <c r="K7" s="4"/>
    </row>
    <row r="8" spans="1:11" ht="29" x14ac:dyDescent="0.4">
      <c r="A8" s="29" t="s">
        <v>11</v>
      </c>
      <c r="B8" s="9">
        <v>1.46</v>
      </c>
      <c r="C8" s="9">
        <v>1.46</v>
      </c>
      <c r="D8" s="9">
        <v>1.46</v>
      </c>
      <c r="E8" s="9">
        <v>1.46</v>
      </c>
      <c r="F8" s="9">
        <v>1.46</v>
      </c>
      <c r="G8" s="9">
        <v>1.46</v>
      </c>
      <c r="H8" s="9">
        <v>1.46</v>
      </c>
      <c r="I8" s="9">
        <v>1.46</v>
      </c>
      <c r="J8" s="4"/>
      <c r="K8" s="4"/>
    </row>
    <row r="9" spans="1:11" ht="72.5"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29" x14ac:dyDescent="0.4">
      <c r="A11" s="29" t="s">
        <v>14</v>
      </c>
      <c r="B11" s="9">
        <v>1</v>
      </c>
      <c r="C11" s="9">
        <v>1</v>
      </c>
      <c r="D11" s="9">
        <v>1</v>
      </c>
      <c r="E11" s="9">
        <v>1</v>
      </c>
      <c r="F11" s="9">
        <v>1</v>
      </c>
      <c r="G11" s="9">
        <v>1</v>
      </c>
      <c r="H11" s="9">
        <v>1</v>
      </c>
      <c r="I11" s="9">
        <v>1</v>
      </c>
      <c r="J11" s="4"/>
      <c r="K11" s="4"/>
    </row>
    <row r="12" spans="1:11" ht="29" x14ac:dyDescent="0.4">
      <c r="A12" s="29" t="s">
        <v>15</v>
      </c>
      <c r="B12" s="9">
        <v>0.3</v>
      </c>
      <c r="C12" s="9">
        <v>0.3</v>
      </c>
      <c r="D12" s="9">
        <v>0.3</v>
      </c>
      <c r="E12" s="9">
        <v>0.3</v>
      </c>
      <c r="F12" s="9">
        <v>0.3</v>
      </c>
      <c r="G12" s="9">
        <v>0.3</v>
      </c>
      <c r="H12" s="9">
        <v>0.3</v>
      </c>
      <c r="I12" s="9">
        <v>0.3</v>
      </c>
      <c r="J12" s="4"/>
      <c r="K12" s="4"/>
    </row>
    <row r="13" spans="1:11" ht="188.5" x14ac:dyDescent="0.4">
      <c r="A13" s="29" t="s">
        <v>16</v>
      </c>
      <c r="B13" s="9">
        <v>0.02</v>
      </c>
      <c r="C13" s="9">
        <v>0.02</v>
      </c>
      <c r="D13" s="9">
        <v>0.02</v>
      </c>
      <c r="E13" s="9">
        <v>0.02</v>
      </c>
      <c r="F13" s="9">
        <v>0.02</v>
      </c>
      <c r="G13" s="9">
        <v>0.02</v>
      </c>
      <c r="H13" s="9">
        <v>0.02</v>
      </c>
      <c r="I13" s="9">
        <v>0.02</v>
      </c>
      <c r="J13" s="4"/>
      <c r="K13" s="4"/>
    </row>
    <row r="14" spans="1:11" ht="29" x14ac:dyDescent="0.4">
      <c r="A14" s="29" t="s">
        <v>17</v>
      </c>
      <c r="B14" s="9">
        <v>7.48</v>
      </c>
      <c r="C14" s="9">
        <v>7.48</v>
      </c>
      <c r="D14" s="9">
        <v>7.48</v>
      </c>
      <c r="E14" s="9">
        <v>7.48</v>
      </c>
      <c r="F14" s="9">
        <v>7.48</v>
      </c>
      <c r="G14" s="9">
        <v>7.48</v>
      </c>
      <c r="H14" s="9">
        <v>7.48</v>
      </c>
      <c r="I14" s="9">
        <v>7.48</v>
      </c>
      <c r="J14" s="4"/>
      <c r="K14" s="4"/>
    </row>
    <row r="15" spans="1:11" ht="43.5" x14ac:dyDescent="0.4">
      <c r="A15" s="29" t="s">
        <v>18</v>
      </c>
      <c r="B15" s="9" t="s">
        <v>37</v>
      </c>
      <c r="C15" s="9">
        <v>0</v>
      </c>
      <c r="D15" s="9">
        <v>0</v>
      </c>
      <c r="E15" s="9">
        <v>0</v>
      </c>
      <c r="F15" s="9">
        <v>0</v>
      </c>
      <c r="G15" s="9">
        <v>0</v>
      </c>
      <c r="H15" s="9">
        <v>0</v>
      </c>
      <c r="I15" s="9">
        <v>0</v>
      </c>
      <c r="J15" s="4"/>
      <c r="K15" s="4"/>
    </row>
    <row r="16" spans="1:11" ht="29" x14ac:dyDescent="0.4">
      <c r="A16" s="29" t="s">
        <v>19</v>
      </c>
      <c r="B16" s="9">
        <v>0</v>
      </c>
      <c r="C16" s="9">
        <v>0</v>
      </c>
      <c r="D16" s="9">
        <v>0</v>
      </c>
      <c r="E16" s="9">
        <v>0</v>
      </c>
      <c r="F16" s="9">
        <v>0</v>
      </c>
      <c r="G16" s="9">
        <v>0</v>
      </c>
      <c r="H16" s="9">
        <v>0</v>
      </c>
      <c r="I16" s="9">
        <v>0</v>
      </c>
      <c r="J16" s="4"/>
      <c r="K16" s="4"/>
    </row>
    <row r="17" spans="1:12" ht="29" x14ac:dyDescent="0.4">
      <c r="A17" s="29" t="s">
        <v>20</v>
      </c>
      <c r="B17" s="9">
        <v>0.01</v>
      </c>
      <c r="C17" s="9">
        <v>0.01</v>
      </c>
      <c r="D17" s="9">
        <v>0.01</v>
      </c>
      <c r="E17" s="9"/>
      <c r="F17" s="9">
        <v>0.01</v>
      </c>
      <c r="G17" s="9">
        <v>0.01</v>
      </c>
      <c r="H17" s="9">
        <v>0.01</v>
      </c>
      <c r="I17" s="9"/>
      <c r="J17" s="16"/>
      <c r="K17" s="4"/>
    </row>
    <row r="18" spans="1:12" ht="43.5" x14ac:dyDescent="0.4">
      <c r="A18" s="31" t="s">
        <v>21</v>
      </c>
      <c r="B18" s="10">
        <f t="shared" ref="B18:I18" si="0">SUM(B4:B8)+SUM(B10:B17)</f>
        <v>32.43</v>
      </c>
      <c r="C18" s="10">
        <f t="shared" si="0"/>
        <v>32.43</v>
      </c>
      <c r="D18" s="10">
        <f t="shared" si="0"/>
        <v>32.43</v>
      </c>
      <c r="E18" s="10">
        <f t="shared" si="0"/>
        <v>32.42</v>
      </c>
      <c r="F18" s="10">
        <f>SUM(F4:F8)+SUM(F10:F17)</f>
        <v>38</v>
      </c>
      <c r="G18" s="10">
        <f t="shared" si="0"/>
        <v>38</v>
      </c>
      <c r="H18" s="10">
        <f t="shared" si="0"/>
        <v>38</v>
      </c>
      <c r="I18" s="10">
        <f t="shared" si="0"/>
        <v>37.99</v>
      </c>
      <c r="J18" s="16"/>
      <c r="K18" s="51" t="s">
        <v>22</v>
      </c>
    </row>
    <row r="19" spans="1:12" ht="43.5" x14ac:dyDescent="0.4">
      <c r="A19" s="31" t="s">
        <v>23</v>
      </c>
      <c r="B19" s="10">
        <f t="shared" ref="B19:I19" si="1">SUM(B4:B17)</f>
        <v>34.119999999999997</v>
      </c>
      <c r="C19" s="10">
        <f>SUM(C4:C17)</f>
        <v>34.119999999999997</v>
      </c>
      <c r="D19" s="10">
        <f t="shared" si="1"/>
        <v>34.119999999999997</v>
      </c>
      <c r="E19" s="10">
        <f t="shared" si="1"/>
        <v>34.11</v>
      </c>
      <c r="F19" s="10">
        <f t="shared" si="1"/>
        <v>39.690000000000005</v>
      </c>
      <c r="G19" s="10">
        <f t="shared" si="1"/>
        <v>39.690000000000005</v>
      </c>
      <c r="H19" s="10">
        <f t="shared" si="1"/>
        <v>39.690000000000005</v>
      </c>
      <c r="I19" s="10">
        <f t="shared" si="1"/>
        <v>39.680000000000007</v>
      </c>
      <c r="J19" s="32"/>
      <c r="K19" s="52"/>
    </row>
    <row r="20" spans="1:12" ht="174" x14ac:dyDescent="0.4">
      <c r="A20" s="29" t="s">
        <v>24</v>
      </c>
      <c r="B20" s="23">
        <v>0.09</v>
      </c>
      <c r="C20" s="23">
        <v>0.09</v>
      </c>
      <c r="D20" s="23">
        <v>0.09</v>
      </c>
      <c r="E20" s="23">
        <v>0.09</v>
      </c>
      <c r="F20" s="23">
        <v>0.09</v>
      </c>
      <c r="G20" s="23">
        <v>0.09</v>
      </c>
      <c r="H20" s="23">
        <v>0.09</v>
      </c>
      <c r="I20" s="23">
        <v>0.09</v>
      </c>
      <c r="J20" s="4" t="s">
        <v>25</v>
      </c>
      <c r="K20" s="4"/>
    </row>
    <row r="21" spans="1:12" ht="145" x14ac:dyDescent="0.4">
      <c r="A21" s="29" t="s">
        <v>26</v>
      </c>
      <c r="B21" s="9">
        <v>0.1</v>
      </c>
      <c r="C21" s="9">
        <v>0.1</v>
      </c>
      <c r="D21" s="9">
        <v>0.1</v>
      </c>
      <c r="E21" s="9">
        <v>0.1</v>
      </c>
      <c r="F21" s="9">
        <v>0.1</v>
      </c>
      <c r="G21" s="9">
        <v>0.1</v>
      </c>
      <c r="H21" s="9">
        <v>0.1</v>
      </c>
      <c r="I21" s="9">
        <v>0.1</v>
      </c>
      <c r="J21" s="4"/>
      <c r="K21" s="4"/>
    </row>
    <row r="22" spans="1:12" ht="87" x14ac:dyDescent="0.4">
      <c r="A22" s="29" t="s">
        <v>27</v>
      </c>
      <c r="B22" s="9" t="s">
        <v>28</v>
      </c>
      <c r="C22" s="9">
        <v>0</v>
      </c>
      <c r="D22" s="9">
        <v>0</v>
      </c>
      <c r="E22" s="9">
        <v>0</v>
      </c>
      <c r="F22" s="9">
        <v>0</v>
      </c>
      <c r="G22" s="9">
        <v>0</v>
      </c>
      <c r="H22" s="9">
        <v>0</v>
      </c>
      <c r="I22" s="9">
        <v>0</v>
      </c>
      <c r="J22" s="4"/>
      <c r="K22" s="4"/>
    </row>
    <row r="23" spans="1:12" ht="87" x14ac:dyDescent="0.4">
      <c r="A23" s="40" t="s">
        <v>29</v>
      </c>
      <c r="B23" s="9">
        <v>0.2</v>
      </c>
      <c r="C23" s="9">
        <v>0.2</v>
      </c>
      <c r="D23" s="9">
        <v>0.2</v>
      </c>
      <c r="E23" s="9">
        <v>0.2</v>
      </c>
      <c r="F23" s="9">
        <v>0.2</v>
      </c>
      <c r="G23" s="9">
        <v>0.2</v>
      </c>
      <c r="H23" s="9">
        <v>0.2</v>
      </c>
      <c r="I23" s="9">
        <v>0.2</v>
      </c>
      <c r="J23" s="4"/>
      <c r="K23" s="18"/>
    </row>
    <row r="24" spans="1:12" ht="43.5" x14ac:dyDescent="0.4">
      <c r="A24" s="31" t="s">
        <v>30</v>
      </c>
      <c r="B24" s="10">
        <f t="shared" ref="B24:I24" si="2">B18+SUM(B20:B23)</f>
        <v>32.82</v>
      </c>
      <c r="C24" s="10">
        <f t="shared" si="2"/>
        <v>32.82</v>
      </c>
      <c r="D24" s="10">
        <f t="shared" si="2"/>
        <v>32.82</v>
      </c>
      <c r="E24" s="10">
        <f t="shared" si="2"/>
        <v>32.81</v>
      </c>
      <c r="F24" s="10">
        <f t="shared" si="2"/>
        <v>38.39</v>
      </c>
      <c r="G24" s="10">
        <f t="shared" si="2"/>
        <v>38.39</v>
      </c>
      <c r="H24" s="10">
        <f t="shared" si="2"/>
        <v>38.39</v>
      </c>
      <c r="I24" s="10">
        <f t="shared" si="2"/>
        <v>38.380000000000003</v>
      </c>
      <c r="J24" s="16"/>
      <c r="K24" s="51" t="s">
        <v>22</v>
      </c>
    </row>
    <row r="25" spans="1:12" ht="43.5" x14ac:dyDescent="0.4">
      <c r="A25" s="31" t="s">
        <v>31</v>
      </c>
      <c r="B25" s="10">
        <f>SUM(B19:B23)</f>
        <v>34.510000000000005</v>
      </c>
      <c r="C25" s="10">
        <f t="shared" ref="C25:I25" si="3">SUM(C19:C23)</f>
        <v>34.510000000000005</v>
      </c>
      <c r="D25" s="10">
        <f>SUM(D19:D23)</f>
        <v>34.510000000000005</v>
      </c>
      <c r="E25" s="10">
        <f t="shared" si="3"/>
        <v>34.500000000000007</v>
      </c>
      <c r="F25" s="10">
        <f t="shared" si="3"/>
        <v>40.080000000000013</v>
      </c>
      <c r="G25" s="10">
        <f t="shared" si="3"/>
        <v>40.080000000000013</v>
      </c>
      <c r="H25" s="10">
        <f t="shared" si="3"/>
        <v>40.080000000000013</v>
      </c>
      <c r="I25" s="10">
        <f t="shared" si="3"/>
        <v>40.070000000000014</v>
      </c>
      <c r="J25" s="4"/>
      <c r="K25" s="52"/>
    </row>
    <row r="27" spans="1:12" ht="15.5" x14ac:dyDescent="0.4">
      <c r="A27" s="33" t="s">
        <v>32</v>
      </c>
      <c r="B27" s="25"/>
      <c r="C27" s="25"/>
      <c r="D27" s="25"/>
      <c r="E27" s="25"/>
      <c r="F27" s="25"/>
      <c r="G27" s="25"/>
      <c r="H27" s="25"/>
      <c r="I27" s="25"/>
      <c r="J27" s="25"/>
      <c r="K27" s="25"/>
      <c r="L27" s="25"/>
    </row>
    <row r="29" spans="1:12" ht="101.5" x14ac:dyDescent="0.4">
      <c r="A29" s="29" t="s">
        <v>33</v>
      </c>
      <c r="B29" s="23">
        <v>0.02</v>
      </c>
      <c r="C29" s="23">
        <v>0.02</v>
      </c>
      <c r="D29" s="23">
        <v>0.02</v>
      </c>
      <c r="E29" s="23">
        <v>0.02</v>
      </c>
      <c r="F29" s="23">
        <v>0.02</v>
      </c>
      <c r="G29" s="23">
        <v>0.02</v>
      </c>
      <c r="H29" s="23">
        <v>0.02</v>
      </c>
      <c r="I29" s="23">
        <v>0.02</v>
      </c>
      <c r="J29" s="32" t="s">
        <v>34</v>
      </c>
      <c r="K29" s="4"/>
      <c r="L29" s="25"/>
    </row>
    <row r="30" spans="1:12" ht="87" x14ac:dyDescent="0.4">
      <c r="A30" s="34" t="s">
        <v>35</v>
      </c>
      <c r="B30" s="36"/>
      <c r="C30" s="36"/>
      <c r="D30" s="38">
        <v>0.46</v>
      </c>
      <c r="E30" s="38">
        <v>0.46</v>
      </c>
      <c r="F30" s="38"/>
      <c r="G30" s="38"/>
      <c r="H30" s="38">
        <v>0.46</v>
      </c>
      <c r="I30" s="38">
        <v>0.46</v>
      </c>
      <c r="J30" s="37"/>
      <c r="K30" s="37"/>
      <c r="L30" s="25"/>
    </row>
    <row r="32" spans="1:12" ht="47.15" customHeight="1" x14ac:dyDescent="0.4">
      <c r="A32" s="50" t="s">
        <v>36</v>
      </c>
      <c r="B32" s="50"/>
      <c r="C32" s="50"/>
      <c r="D32" s="50"/>
      <c r="E32" s="50"/>
      <c r="F32" s="50"/>
      <c r="G32" s="50"/>
      <c r="H32" s="50"/>
      <c r="I32" s="50"/>
      <c r="J32" s="50"/>
      <c r="K32" s="50"/>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B15" sqref="B15"/>
    </sheetView>
  </sheetViews>
  <sheetFormatPr defaultRowHeight="12.5" x14ac:dyDescent="0.25"/>
  <sheetData>
    <row r="1" spans="1:11" ht="15.5" x14ac:dyDescent="0.25">
      <c r="A1" s="43"/>
    </row>
    <row r="2" spans="1:11" ht="14.5" x14ac:dyDescent="0.4">
      <c r="A2" s="4"/>
      <c r="B2" s="45" t="s">
        <v>39</v>
      </c>
      <c r="C2" s="46"/>
      <c r="D2" s="46"/>
      <c r="E2" s="46"/>
      <c r="F2" s="46"/>
      <c r="G2" s="46"/>
      <c r="H2" s="46"/>
      <c r="I2" s="46"/>
      <c r="J2" s="24"/>
      <c r="K2" s="4"/>
    </row>
    <row r="3" spans="1:11" ht="14.5" x14ac:dyDescent="0.4">
      <c r="A3" s="4"/>
      <c r="B3" s="47" t="s">
        <v>1</v>
      </c>
      <c r="C3" s="48"/>
      <c r="D3" s="48"/>
      <c r="E3" s="49"/>
      <c r="F3" s="47" t="s">
        <v>2</v>
      </c>
      <c r="G3" s="48"/>
      <c r="H3" s="48"/>
      <c r="I3" s="49"/>
      <c r="J3" s="26"/>
      <c r="K3" s="4"/>
    </row>
    <row r="4" spans="1:11" ht="14.5" x14ac:dyDescent="0.4">
      <c r="A4" s="4"/>
      <c r="B4" s="27" t="s">
        <v>3</v>
      </c>
      <c r="C4" s="27" t="s">
        <v>4</v>
      </c>
      <c r="D4" s="27" t="s">
        <v>5</v>
      </c>
      <c r="E4" s="27" t="s">
        <v>6</v>
      </c>
      <c r="F4" s="27" t="s">
        <v>3</v>
      </c>
      <c r="G4" s="27" t="s">
        <v>4</v>
      </c>
      <c r="H4" s="27" t="s">
        <v>5</v>
      </c>
      <c r="I4" s="27" t="s">
        <v>6</v>
      </c>
      <c r="J4" s="28"/>
      <c r="K4" s="4"/>
    </row>
    <row r="5" spans="1:11" ht="29" x14ac:dyDescent="0.4">
      <c r="A5" s="29" t="s">
        <v>7</v>
      </c>
      <c r="B5" s="9">
        <v>8.86</v>
      </c>
      <c r="C5" s="9">
        <v>8.86</v>
      </c>
      <c r="D5" s="9">
        <v>8.86</v>
      </c>
      <c r="E5" s="9">
        <v>8.86</v>
      </c>
      <c r="F5" s="9">
        <v>8.86</v>
      </c>
      <c r="G5" s="9">
        <v>8.86</v>
      </c>
      <c r="H5" s="9">
        <v>8.86</v>
      </c>
      <c r="I5" s="9">
        <v>8.86</v>
      </c>
      <c r="J5" s="4"/>
      <c r="K5" s="4"/>
    </row>
    <row r="6" spans="1:11" ht="58" x14ac:dyDescent="0.4">
      <c r="A6" s="29" t="s">
        <v>8</v>
      </c>
      <c r="B6" s="9">
        <v>3.8</v>
      </c>
      <c r="C6" s="9">
        <v>3.8</v>
      </c>
      <c r="D6" s="9">
        <v>3.8</v>
      </c>
      <c r="E6" s="9">
        <v>3.8</v>
      </c>
      <c r="F6" s="9">
        <v>3.8</v>
      </c>
      <c r="G6" s="9">
        <v>3.8</v>
      </c>
      <c r="H6" s="9">
        <v>3.8</v>
      </c>
      <c r="I6" s="9">
        <v>3.8</v>
      </c>
      <c r="J6" s="4"/>
      <c r="K6" s="4"/>
    </row>
    <row r="7" spans="1:11" ht="43.5" x14ac:dyDescent="0.4">
      <c r="A7" s="29" t="s">
        <v>9</v>
      </c>
      <c r="B7" s="9">
        <v>2.35</v>
      </c>
      <c r="C7" s="9">
        <v>2.35</v>
      </c>
      <c r="D7" s="9">
        <v>2.35</v>
      </c>
      <c r="E7" s="9">
        <v>2.35</v>
      </c>
      <c r="F7" s="9">
        <v>2.35</v>
      </c>
      <c r="G7" s="9">
        <v>2.35</v>
      </c>
      <c r="H7" s="9">
        <v>2.35</v>
      </c>
      <c r="I7" s="9">
        <v>2.35</v>
      </c>
      <c r="J7" s="4"/>
      <c r="K7" s="4"/>
    </row>
    <row r="8" spans="1:11" ht="43.5" x14ac:dyDescent="0.4">
      <c r="A8" s="29" t="s">
        <v>10</v>
      </c>
      <c r="B8" s="9">
        <v>7.15</v>
      </c>
      <c r="C8" s="9">
        <v>7.15</v>
      </c>
      <c r="D8" s="9">
        <v>7.15</v>
      </c>
      <c r="E8" s="9">
        <v>7.15</v>
      </c>
      <c r="F8" s="9">
        <v>7.15</v>
      </c>
      <c r="G8" s="9">
        <v>7.15</v>
      </c>
      <c r="H8" s="9">
        <v>7.15</v>
      </c>
      <c r="I8" s="9">
        <v>7.15</v>
      </c>
      <c r="J8" s="4"/>
      <c r="K8" s="4"/>
    </row>
    <row r="9" spans="1:11" ht="29" x14ac:dyDescent="0.4">
      <c r="A9" s="29" t="s">
        <v>11</v>
      </c>
      <c r="B9" s="9">
        <v>1.46</v>
      </c>
      <c r="C9" s="9">
        <v>1.46</v>
      </c>
      <c r="D9" s="9">
        <v>1.46</v>
      </c>
      <c r="E9" s="9">
        <v>1.46</v>
      </c>
      <c r="F9" s="9">
        <v>1.46</v>
      </c>
      <c r="G9" s="9">
        <v>1.46</v>
      </c>
      <c r="H9" s="9">
        <v>1.46</v>
      </c>
      <c r="I9" s="9">
        <v>1.46</v>
      </c>
      <c r="J9" s="4"/>
      <c r="K9" s="4"/>
    </row>
    <row r="10" spans="1:11" ht="72.5" x14ac:dyDescent="0.4">
      <c r="A10" s="29" t="s">
        <v>12</v>
      </c>
      <c r="B10" s="9">
        <v>1.69</v>
      </c>
      <c r="C10" s="9">
        <v>1.69</v>
      </c>
      <c r="D10" s="9">
        <v>1.69</v>
      </c>
      <c r="E10" s="9">
        <v>1.69</v>
      </c>
      <c r="F10" s="9">
        <v>1.69</v>
      </c>
      <c r="G10" s="9">
        <v>1.69</v>
      </c>
      <c r="H10" s="9">
        <v>1.69</v>
      </c>
      <c r="I10" s="9">
        <v>1.69</v>
      </c>
      <c r="J10" s="4"/>
      <c r="K10" s="4"/>
    </row>
    <row r="11" spans="1:11" ht="14.5" x14ac:dyDescent="0.4">
      <c r="A11" s="30" t="s">
        <v>13</v>
      </c>
      <c r="B11" s="9">
        <v>0</v>
      </c>
      <c r="C11" s="9">
        <v>0</v>
      </c>
      <c r="D11" s="9">
        <v>0</v>
      </c>
      <c r="E11" s="9">
        <v>0</v>
      </c>
      <c r="F11" s="9">
        <v>5.57</v>
      </c>
      <c r="G11" s="9">
        <v>5.57</v>
      </c>
      <c r="H11" s="9">
        <v>5.57</v>
      </c>
      <c r="I11" s="9">
        <v>5.57</v>
      </c>
      <c r="J11" s="4"/>
      <c r="K11" s="4"/>
    </row>
    <row r="12" spans="1:11" ht="29" x14ac:dyDescent="0.4">
      <c r="A12" s="29" t="s">
        <v>14</v>
      </c>
      <c r="B12" s="9">
        <v>1</v>
      </c>
      <c r="C12" s="9">
        <v>1</v>
      </c>
      <c r="D12" s="9">
        <v>1</v>
      </c>
      <c r="E12" s="9">
        <v>1</v>
      </c>
      <c r="F12" s="9">
        <v>1</v>
      </c>
      <c r="G12" s="9">
        <v>1</v>
      </c>
      <c r="H12" s="9">
        <v>1</v>
      </c>
      <c r="I12" s="9">
        <v>1</v>
      </c>
      <c r="J12" s="4"/>
      <c r="K12" s="4"/>
    </row>
    <row r="13" spans="1:11" ht="29" x14ac:dyDescent="0.4">
      <c r="A13" s="29" t="s">
        <v>15</v>
      </c>
      <c r="B13" s="9">
        <v>0.3</v>
      </c>
      <c r="C13" s="9">
        <v>0.3</v>
      </c>
      <c r="D13" s="9">
        <v>0.3</v>
      </c>
      <c r="E13" s="9">
        <v>0.3</v>
      </c>
      <c r="F13" s="9">
        <v>0.3</v>
      </c>
      <c r="G13" s="9">
        <v>0.3</v>
      </c>
      <c r="H13" s="9">
        <v>0.3</v>
      </c>
      <c r="I13" s="9">
        <v>0.3</v>
      </c>
      <c r="J13" s="4"/>
      <c r="K13" s="4"/>
    </row>
    <row r="14" spans="1:11" ht="188.5" x14ac:dyDescent="0.4">
      <c r="A14" s="29" t="s">
        <v>16</v>
      </c>
      <c r="B14" s="9">
        <v>0.02</v>
      </c>
      <c r="C14" s="9">
        <v>0.02</v>
      </c>
      <c r="D14" s="9">
        <v>0.02</v>
      </c>
      <c r="E14" s="9">
        <v>0.02</v>
      </c>
      <c r="F14" s="9">
        <v>0.02</v>
      </c>
      <c r="G14" s="9">
        <v>0.02</v>
      </c>
      <c r="H14" s="9">
        <v>0.02</v>
      </c>
      <c r="I14" s="9">
        <v>0.02</v>
      </c>
      <c r="J14" s="4"/>
      <c r="K14" s="4"/>
    </row>
    <row r="15" spans="1:11" ht="29" x14ac:dyDescent="0.4">
      <c r="A15" s="29" t="s">
        <v>17</v>
      </c>
      <c r="B15" s="9">
        <v>7.48</v>
      </c>
      <c r="C15" s="9">
        <v>7.48</v>
      </c>
      <c r="D15" s="9">
        <v>7.48</v>
      </c>
      <c r="E15" s="9">
        <v>7.48</v>
      </c>
      <c r="F15" s="9">
        <v>7.48</v>
      </c>
      <c r="G15" s="9">
        <v>7.48</v>
      </c>
      <c r="H15" s="9">
        <v>7.48</v>
      </c>
      <c r="I15" s="9">
        <v>7.48</v>
      </c>
      <c r="J15" s="4"/>
      <c r="K15" s="4"/>
    </row>
    <row r="16" spans="1:11" ht="43.5" x14ac:dyDescent="0.4">
      <c r="A16" s="29" t="s">
        <v>18</v>
      </c>
      <c r="B16" s="9" t="s">
        <v>37</v>
      </c>
      <c r="C16" s="9">
        <v>0</v>
      </c>
      <c r="D16" s="9">
        <v>0</v>
      </c>
      <c r="E16" s="9">
        <v>0</v>
      </c>
      <c r="F16" s="9">
        <v>0</v>
      </c>
      <c r="G16" s="9">
        <v>0</v>
      </c>
      <c r="H16" s="9">
        <v>0</v>
      </c>
      <c r="I16" s="9">
        <v>0</v>
      </c>
      <c r="J16" s="4"/>
      <c r="K16" s="4"/>
    </row>
    <row r="17" spans="1:12" ht="29" x14ac:dyDescent="0.4">
      <c r="A17" s="29" t="s">
        <v>19</v>
      </c>
      <c r="B17" s="9">
        <v>0</v>
      </c>
      <c r="C17" s="9">
        <v>0</v>
      </c>
      <c r="D17" s="9">
        <v>0</v>
      </c>
      <c r="E17" s="9">
        <v>0</v>
      </c>
      <c r="F17" s="9">
        <v>0</v>
      </c>
      <c r="G17" s="9">
        <v>0</v>
      </c>
      <c r="H17" s="9">
        <v>0</v>
      </c>
      <c r="I17" s="9">
        <v>0</v>
      </c>
      <c r="J17" s="4"/>
      <c r="K17" s="4"/>
    </row>
    <row r="18" spans="1:12" ht="29" x14ac:dyDescent="0.4">
      <c r="A18" s="29" t="s">
        <v>20</v>
      </c>
      <c r="B18" s="9">
        <v>0.01</v>
      </c>
      <c r="C18" s="9">
        <v>0.01</v>
      </c>
      <c r="D18" s="9"/>
      <c r="E18" s="9"/>
      <c r="F18" s="9">
        <v>0.01</v>
      </c>
      <c r="G18" s="9">
        <v>0.01</v>
      </c>
      <c r="H18" s="9"/>
      <c r="I18" s="9"/>
      <c r="J18" s="16"/>
      <c r="K18" s="4"/>
    </row>
    <row r="19" spans="1:12" ht="43.5" x14ac:dyDescent="0.4">
      <c r="A19" s="31" t="s">
        <v>21</v>
      </c>
      <c r="B19" s="10">
        <f t="shared" ref="B19:I19" si="0">SUM(B5:B9)+SUM(B11:B18)</f>
        <v>32.43</v>
      </c>
      <c r="C19" s="10">
        <f t="shared" si="0"/>
        <v>32.43</v>
      </c>
      <c r="D19" s="10">
        <f t="shared" si="0"/>
        <v>32.42</v>
      </c>
      <c r="E19" s="10">
        <f t="shared" si="0"/>
        <v>32.42</v>
      </c>
      <c r="F19" s="10">
        <f t="shared" si="0"/>
        <v>38</v>
      </c>
      <c r="G19" s="10">
        <f t="shared" si="0"/>
        <v>38</v>
      </c>
      <c r="H19" s="10">
        <f t="shared" si="0"/>
        <v>37.99</v>
      </c>
      <c r="I19" s="10">
        <f t="shared" si="0"/>
        <v>37.99</v>
      </c>
      <c r="J19" s="16"/>
      <c r="K19" s="51" t="s">
        <v>22</v>
      </c>
    </row>
    <row r="20" spans="1:12" ht="43.5" x14ac:dyDescent="0.4">
      <c r="A20" s="31" t="s">
        <v>23</v>
      </c>
      <c r="B20" s="10">
        <f t="shared" ref="B20:I20" si="1">SUM(B5:B18)</f>
        <v>34.119999999999997</v>
      </c>
      <c r="C20" s="10">
        <f>SUM(C5:C18)</f>
        <v>34.119999999999997</v>
      </c>
      <c r="D20" s="10">
        <f t="shared" si="1"/>
        <v>34.11</v>
      </c>
      <c r="E20" s="10">
        <f t="shared" si="1"/>
        <v>34.11</v>
      </c>
      <c r="F20" s="10">
        <f t="shared" si="1"/>
        <v>39.690000000000005</v>
      </c>
      <c r="G20" s="10">
        <f t="shared" si="1"/>
        <v>39.690000000000005</v>
      </c>
      <c r="H20" s="10">
        <f t="shared" si="1"/>
        <v>39.680000000000007</v>
      </c>
      <c r="I20" s="10">
        <f t="shared" si="1"/>
        <v>39.680000000000007</v>
      </c>
      <c r="J20" s="32"/>
      <c r="K20" s="52"/>
    </row>
    <row r="21" spans="1:12" ht="174" x14ac:dyDescent="0.4">
      <c r="A21" s="29" t="s">
        <v>24</v>
      </c>
      <c r="B21" s="23">
        <v>0.22</v>
      </c>
      <c r="C21" s="23">
        <v>0.22</v>
      </c>
      <c r="D21" s="23">
        <v>0.22</v>
      </c>
      <c r="E21" s="23">
        <v>0.22</v>
      </c>
      <c r="F21" s="23">
        <v>0.22</v>
      </c>
      <c r="G21" s="23">
        <v>0.22</v>
      </c>
      <c r="H21" s="23">
        <v>0.22</v>
      </c>
      <c r="I21" s="23">
        <v>0.22</v>
      </c>
      <c r="J21" s="4"/>
      <c r="K21" s="4"/>
    </row>
    <row r="22" spans="1:12" ht="145" x14ac:dyDescent="0.4">
      <c r="A22" s="29" t="s">
        <v>26</v>
      </c>
      <c r="B22" s="9">
        <v>0.1</v>
      </c>
      <c r="C22" s="9">
        <v>0.1</v>
      </c>
      <c r="D22" s="9">
        <v>0.1</v>
      </c>
      <c r="E22" s="9">
        <v>0.1</v>
      </c>
      <c r="F22" s="9">
        <v>0.1</v>
      </c>
      <c r="G22" s="9">
        <v>0.1</v>
      </c>
      <c r="H22" s="9">
        <v>0.1</v>
      </c>
      <c r="I22" s="9">
        <v>0.1</v>
      </c>
      <c r="J22" s="4"/>
      <c r="K22" s="4"/>
    </row>
    <row r="23" spans="1:12" ht="87" x14ac:dyDescent="0.4">
      <c r="A23" s="29" t="s">
        <v>27</v>
      </c>
      <c r="B23" s="9" t="s">
        <v>28</v>
      </c>
      <c r="C23" s="9">
        <v>0</v>
      </c>
      <c r="D23" s="9">
        <v>0</v>
      </c>
      <c r="E23" s="9">
        <v>0</v>
      </c>
      <c r="F23" s="9">
        <v>0</v>
      </c>
      <c r="G23" s="9">
        <v>0</v>
      </c>
      <c r="H23" s="9">
        <v>0</v>
      </c>
      <c r="I23" s="9">
        <v>0</v>
      </c>
      <c r="J23" s="4"/>
      <c r="K23" s="4"/>
    </row>
    <row r="24" spans="1:12" ht="87" x14ac:dyDescent="0.4">
      <c r="A24" s="40" t="s">
        <v>29</v>
      </c>
      <c r="B24" s="9">
        <v>0.2</v>
      </c>
      <c r="C24" s="9">
        <v>0.2</v>
      </c>
      <c r="D24" s="9">
        <v>0.2</v>
      </c>
      <c r="E24" s="9">
        <v>0.2</v>
      </c>
      <c r="F24" s="9">
        <v>0.2</v>
      </c>
      <c r="G24" s="9">
        <v>0.2</v>
      </c>
      <c r="H24" s="9">
        <v>0.2</v>
      </c>
      <c r="I24" s="9">
        <v>0.2</v>
      </c>
      <c r="J24" s="4"/>
      <c r="K24" s="18"/>
    </row>
    <row r="25" spans="1:12" ht="43.5" x14ac:dyDescent="0.4">
      <c r="A25" s="31" t="s">
        <v>30</v>
      </c>
      <c r="B25" s="10">
        <f t="shared" ref="B25:I25" si="2">B19+SUM(B21:B24)</f>
        <v>32.950000000000003</v>
      </c>
      <c r="C25" s="10">
        <f t="shared" si="2"/>
        <v>32.950000000000003</v>
      </c>
      <c r="D25" s="10">
        <f t="shared" si="2"/>
        <v>32.940000000000005</v>
      </c>
      <c r="E25" s="10">
        <f t="shared" si="2"/>
        <v>32.940000000000005</v>
      </c>
      <c r="F25" s="10">
        <f t="shared" si="2"/>
        <v>38.520000000000003</v>
      </c>
      <c r="G25" s="10">
        <f t="shared" si="2"/>
        <v>38.520000000000003</v>
      </c>
      <c r="H25" s="10">
        <f t="shared" si="2"/>
        <v>38.510000000000005</v>
      </c>
      <c r="I25" s="10">
        <f t="shared" si="2"/>
        <v>38.510000000000005</v>
      </c>
      <c r="J25" s="16"/>
      <c r="K25" s="51" t="s">
        <v>22</v>
      </c>
    </row>
    <row r="26" spans="1:12" ht="43.5" x14ac:dyDescent="0.4">
      <c r="A26" s="31" t="s">
        <v>31</v>
      </c>
      <c r="B26" s="10">
        <f>SUM(B20:B24)</f>
        <v>34.64</v>
      </c>
      <c r="C26" s="10">
        <f t="shared" ref="C26:I26" si="3">SUM(C20:C24)</f>
        <v>34.64</v>
      </c>
      <c r="D26" s="10">
        <f>SUM(D20:D24)</f>
        <v>34.630000000000003</v>
      </c>
      <c r="E26" s="10">
        <f t="shared" si="3"/>
        <v>34.630000000000003</v>
      </c>
      <c r="F26" s="10">
        <f t="shared" si="3"/>
        <v>40.210000000000008</v>
      </c>
      <c r="G26" s="10">
        <f t="shared" si="3"/>
        <v>40.210000000000008</v>
      </c>
      <c r="H26" s="10">
        <f t="shared" si="3"/>
        <v>40.20000000000001</v>
      </c>
      <c r="I26" s="10">
        <f t="shared" si="3"/>
        <v>40.20000000000001</v>
      </c>
      <c r="J26" s="4"/>
      <c r="K26" s="52"/>
    </row>
    <row r="28" spans="1:12" ht="15.5" x14ac:dyDescent="0.4">
      <c r="A28" s="33" t="s">
        <v>32</v>
      </c>
      <c r="B28" s="25"/>
      <c r="C28" s="25"/>
      <c r="D28" s="25"/>
      <c r="E28" s="25"/>
      <c r="F28" s="25"/>
      <c r="G28" s="25"/>
      <c r="H28" s="25"/>
      <c r="I28" s="25"/>
      <c r="J28" s="25"/>
      <c r="K28" s="25"/>
      <c r="L28" s="25"/>
    </row>
    <row r="29" spans="1:12" ht="15.5" x14ac:dyDescent="0.4">
      <c r="A29" s="33"/>
      <c r="B29" s="25"/>
      <c r="C29" s="25"/>
      <c r="D29" s="25"/>
      <c r="E29" s="25"/>
      <c r="F29" s="25"/>
      <c r="G29" s="25"/>
      <c r="H29" s="25"/>
      <c r="I29" s="25"/>
      <c r="J29" s="25"/>
      <c r="K29" s="25"/>
      <c r="L29" s="25"/>
    </row>
    <row r="30" spans="1:12" ht="101.5" x14ac:dyDescent="0.4">
      <c r="A30" s="29" t="s">
        <v>33</v>
      </c>
      <c r="B30" s="23">
        <v>0.02</v>
      </c>
      <c r="C30" s="23">
        <v>0.02</v>
      </c>
      <c r="D30" s="23">
        <v>0.02</v>
      </c>
      <c r="E30" s="23">
        <v>0.02</v>
      </c>
      <c r="F30" s="23">
        <v>0.02</v>
      </c>
      <c r="G30" s="23">
        <v>0.02</v>
      </c>
      <c r="H30" s="23">
        <v>0.02</v>
      </c>
      <c r="I30" s="23">
        <v>0.02</v>
      </c>
      <c r="J30" s="32" t="s">
        <v>34</v>
      </c>
      <c r="K30" s="4"/>
      <c r="L30" s="25"/>
    </row>
    <row r="31" spans="1:12" ht="87" x14ac:dyDescent="0.4">
      <c r="A31" s="34" t="s">
        <v>35</v>
      </c>
      <c r="B31" s="36"/>
      <c r="C31" s="36"/>
      <c r="D31" s="38">
        <v>0.46</v>
      </c>
      <c r="E31" s="38">
        <v>0.46</v>
      </c>
      <c r="F31" s="38"/>
      <c r="G31" s="38"/>
      <c r="H31" s="38">
        <v>0.46</v>
      </c>
      <c r="I31" s="38">
        <v>0.46</v>
      </c>
      <c r="J31" s="37"/>
      <c r="K31" s="37"/>
      <c r="L31" s="25"/>
    </row>
    <row r="32" spans="1:12" x14ac:dyDescent="0.25">
      <c r="A32" s="25"/>
      <c r="B32" s="25"/>
      <c r="C32" s="25"/>
      <c r="D32" s="25"/>
      <c r="E32" s="25"/>
      <c r="F32" s="25"/>
      <c r="G32" s="25"/>
      <c r="H32" s="25"/>
      <c r="I32" s="25"/>
      <c r="J32" s="25"/>
      <c r="K32" s="25"/>
      <c r="L32" s="25"/>
    </row>
    <row r="33" spans="1:12" ht="15.5" x14ac:dyDescent="0.4">
      <c r="L33" s="33"/>
    </row>
    <row r="34" spans="1:12" ht="47.15" customHeight="1" x14ac:dyDescent="0.4">
      <c r="A34" s="50" t="s">
        <v>36</v>
      </c>
      <c r="B34" s="50"/>
      <c r="C34" s="50"/>
      <c r="D34" s="50"/>
      <c r="E34" s="50"/>
      <c r="F34" s="50"/>
      <c r="G34" s="50"/>
      <c r="H34" s="50"/>
      <c r="I34" s="50"/>
      <c r="J34" s="50"/>
      <c r="K34" s="50"/>
    </row>
  </sheetData>
  <mergeCells count="6">
    <mergeCell ref="A34:K34"/>
    <mergeCell ref="B2:I2"/>
    <mergeCell ref="B3:E3"/>
    <mergeCell ref="F3:I3"/>
    <mergeCell ref="K19:K20"/>
    <mergeCell ref="K25:K2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topLeftCell="A15" workbookViewId="0">
      <selection activeCell="R4" sqref="R4"/>
    </sheetView>
  </sheetViews>
  <sheetFormatPr defaultRowHeight="12.5" x14ac:dyDescent="0.25"/>
  <cols>
    <col min="1" max="1" width="41.7265625" customWidth="1"/>
    <col min="2" max="2" width="25" customWidth="1"/>
  </cols>
  <sheetData>
    <row r="1" spans="1:11" ht="14.5" x14ac:dyDescent="0.4">
      <c r="A1" s="4"/>
      <c r="B1" s="45" t="s">
        <v>40</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0.09</v>
      </c>
      <c r="C20" s="23">
        <v>0.09</v>
      </c>
      <c r="D20" s="23">
        <v>0.09</v>
      </c>
      <c r="E20" s="23">
        <v>0.09</v>
      </c>
      <c r="F20" s="23">
        <v>0.09</v>
      </c>
      <c r="G20" s="23">
        <v>0.09</v>
      </c>
      <c r="H20" s="23">
        <v>0.09</v>
      </c>
      <c r="I20" s="23">
        <v>0.09</v>
      </c>
      <c r="J20" s="4" t="s">
        <v>25</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32.82</v>
      </c>
      <c r="C24" s="10">
        <f t="shared" si="2"/>
        <v>32.82</v>
      </c>
      <c r="D24" s="10">
        <f t="shared" si="2"/>
        <v>32.81</v>
      </c>
      <c r="E24" s="10">
        <f t="shared" si="2"/>
        <v>32.81</v>
      </c>
      <c r="F24" s="10">
        <f t="shared" si="2"/>
        <v>38.39</v>
      </c>
      <c r="G24" s="10">
        <f t="shared" si="2"/>
        <v>38.39</v>
      </c>
      <c r="H24" s="10">
        <f t="shared" si="2"/>
        <v>38.380000000000003</v>
      </c>
      <c r="I24" s="10">
        <f t="shared" si="2"/>
        <v>38.380000000000003</v>
      </c>
      <c r="J24" s="16"/>
      <c r="K24" s="51" t="s">
        <v>22</v>
      </c>
    </row>
    <row r="25" spans="1:13" ht="32.5" customHeight="1" x14ac:dyDescent="0.4">
      <c r="A25" s="31" t="s">
        <v>31</v>
      </c>
      <c r="B25" s="10">
        <f>SUM(B19:B23)</f>
        <v>34.510000000000005</v>
      </c>
      <c r="C25" s="10">
        <f t="shared" ref="C25:I25" si="3">SUM(C19:C23)</f>
        <v>34.510000000000005</v>
      </c>
      <c r="D25" s="10">
        <f>SUM(D19:D23)</f>
        <v>34.500000000000007</v>
      </c>
      <c r="E25" s="10">
        <f t="shared" si="3"/>
        <v>34.500000000000007</v>
      </c>
      <c r="F25" s="10">
        <f t="shared" si="3"/>
        <v>40.080000000000013</v>
      </c>
      <c r="G25" s="10">
        <f t="shared" si="3"/>
        <v>40.080000000000013</v>
      </c>
      <c r="H25" s="10">
        <f t="shared" si="3"/>
        <v>40.070000000000014</v>
      </c>
      <c r="I25" s="10">
        <f t="shared" si="3"/>
        <v>40.070000000000014</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50" t="s">
        <v>36</v>
      </c>
      <c r="B32" s="50"/>
      <c r="C32" s="50"/>
      <c r="D32" s="50"/>
      <c r="E32" s="50"/>
      <c r="F32" s="50"/>
      <c r="G32" s="50"/>
      <c r="H32" s="50"/>
      <c r="I32" s="50"/>
      <c r="J32" s="50"/>
      <c r="K32" s="50"/>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workbookViewId="0">
      <selection activeCell="B1" sqref="B1:I1"/>
    </sheetView>
  </sheetViews>
  <sheetFormatPr defaultRowHeight="12.5" x14ac:dyDescent="0.25"/>
  <cols>
    <col min="1" max="1" width="41.7265625" customWidth="1"/>
    <col min="2" max="2" width="25" customWidth="1"/>
  </cols>
  <sheetData>
    <row r="1" spans="1:11" ht="14.5" x14ac:dyDescent="0.4">
      <c r="A1" s="4"/>
      <c r="B1" s="45" t="s">
        <v>41</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0.1</v>
      </c>
      <c r="C20" s="23">
        <v>0.1</v>
      </c>
      <c r="D20" s="23">
        <v>0.1</v>
      </c>
      <c r="E20" s="23">
        <v>0.1</v>
      </c>
      <c r="F20" s="23">
        <v>0.1</v>
      </c>
      <c r="G20" s="23">
        <v>0.1</v>
      </c>
      <c r="H20" s="23">
        <v>0.1</v>
      </c>
      <c r="I20" s="23">
        <v>0.1</v>
      </c>
      <c r="J20" s="4" t="s">
        <v>42</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32.83</v>
      </c>
      <c r="C24" s="10">
        <f t="shared" si="2"/>
        <v>32.83</v>
      </c>
      <c r="D24" s="10">
        <f t="shared" si="2"/>
        <v>32.82</v>
      </c>
      <c r="E24" s="10">
        <f t="shared" si="2"/>
        <v>32.82</v>
      </c>
      <c r="F24" s="10">
        <f t="shared" si="2"/>
        <v>38.4</v>
      </c>
      <c r="G24" s="10">
        <f t="shared" si="2"/>
        <v>38.4</v>
      </c>
      <c r="H24" s="10">
        <f t="shared" si="2"/>
        <v>38.39</v>
      </c>
      <c r="I24" s="10">
        <f t="shared" si="2"/>
        <v>38.39</v>
      </c>
      <c r="J24" s="16"/>
      <c r="K24" s="51" t="s">
        <v>22</v>
      </c>
    </row>
    <row r="25" spans="1:13" ht="32.5" customHeight="1" x14ac:dyDescent="0.4">
      <c r="A25" s="31" t="s">
        <v>31</v>
      </c>
      <c r="B25" s="10">
        <f>SUM(B19:B23)</f>
        <v>34.520000000000003</v>
      </c>
      <c r="C25" s="10">
        <f t="shared" ref="C25:I25" si="3">SUM(C19:C23)</f>
        <v>34.520000000000003</v>
      </c>
      <c r="D25" s="10">
        <f>SUM(D19:D23)</f>
        <v>34.510000000000005</v>
      </c>
      <c r="E25" s="10">
        <f t="shared" si="3"/>
        <v>34.510000000000005</v>
      </c>
      <c r="F25" s="10">
        <f t="shared" si="3"/>
        <v>40.090000000000011</v>
      </c>
      <c r="G25" s="10">
        <f t="shared" si="3"/>
        <v>40.090000000000011</v>
      </c>
      <c r="H25" s="10">
        <f t="shared" si="3"/>
        <v>40.080000000000013</v>
      </c>
      <c r="I25" s="10">
        <f t="shared" si="3"/>
        <v>40.080000000000013</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50" t="s">
        <v>36</v>
      </c>
      <c r="B32" s="50"/>
      <c r="C32" s="50"/>
      <c r="D32" s="50"/>
      <c r="E32" s="50"/>
      <c r="F32" s="50"/>
      <c r="G32" s="50"/>
      <c r="H32" s="50"/>
      <c r="I32" s="50"/>
      <c r="J32" s="50"/>
      <c r="K32" s="50"/>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workbookViewId="0">
      <selection activeCell="B7" sqref="B7"/>
    </sheetView>
  </sheetViews>
  <sheetFormatPr defaultRowHeight="12.5" x14ac:dyDescent="0.25"/>
  <cols>
    <col min="1" max="1" width="41.7265625" customWidth="1"/>
    <col min="2" max="2" width="25" customWidth="1"/>
  </cols>
  <sheetData>
    <row r="1" spans="1:11" ht="14.5" x14ac:dyDescent="0.4">
      <c r="A1" s="4"/>
      <c r="B1" s="45" t="s">
        <v>43</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0.12</v>
      </c>
      <c r="C20" s="23">
        <v>0.12</v>
      </c>
      <c r="D20" s="23">
        <v>0.12</v>
      </c>
      <c r="E20" s="23">
        <v>0.12</v>
      </c>
      <c r="F20" s="23">
        <v>0.12</v>
      </c>
      <c r="G20" s="23">
        <v>0.12</v>
      </c>
      <c r="H20" s="23">
        <v>0.12</v>
      </c>
      <c r="I20" s="23">
        <v>0.12</v>
      </c>
      <c r="J20" s="4" t="s">
        <v>42</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32.85</v>
      </c>
      <c r="C24" s="10">
        <f t="shared" si="2"/>
        <v>32.85</v>
      </c>
      <c r="D24" s="10">
        <f t="shared" si="2"/>
        <v>32.840000000000003</v>
      </c>
      <c r="E24" s="10">
        <f t="shared" si="2"/>
        <v>32.840000000000003</v>
      </c>
      <c r="F24" s="10">
        <f t="shared" si="2"/>
        <v>38.42</v>
      </c>
      <c r="G24" s="10">
        <f t="shared" si="2"/>
        <v>38.42</v>
      </c>
      <c r="H24" s="10">
        <f t="shared" si="2"/>
        <v>38.410000000000004</v>
      </c>
      <c r="I24" s="10">
        <f t="shared" si="2"/>
        <v>38.410000000000004</v>
      </c>
      <c r="J24" s="16"/>
      <c r="K24" s="51" t="s">
        <v>22</v>
      </c>
    </row>
    <row r="25" spans="1:13" ht="32.5" customHeight="1" x14ac:dyDescent="0.4">
      <c r="A25" s="31" t="s">
        <v>31</v>
      </c>
      <c r="B25" s="10">
        <f>SUM(B19:B23)</f>
        <v>34.54</v>
      </c>
      <c r="C25" s="10">
        <f t="shared" ref="C25:I25" si="3">SUM(C19:C23)</f>
        <v>34.54</v>
      </c>
      <c r="D25" s="10">
        <f>SUM(D19:D23)</f>
        <v>34.53</v>
      </c>
      <c r="E25" s="10">
        <f t="shared" si="3"/>
        <v>34.53</v>
      </c>
      <c r="F25" s="10">
        <f t="shared" si="3"/>
        <v>40.110000000000007</v>
      </c>
      <c r="G25" s="10">
        <f t="shared" si="3"/>
        <v>40.110000000000007</v>
      </c>
      <c r="H25" s="10">
        <f t="shared" si="3"/>
        <v>40.100000000000009</v>
      </c>
      <c r="I25" s="10">
        <f t="shared" si="3"/>
        <v>40.100000000000009</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50" t="s">
        <v>36</v>
      </c>
      <c r="B32" s="50"/>
      <c r="C32" s="50"/>
      <c r="D32" s="50"/>
      <c r="E32" s="50"/>
      <c r="F32" s="50"/>
      <c r="G32" s="50"/>
      <c r="H32" s="50"/>
      <c r="I32" s="50"/>
      <c r="J32" s="50"/>
      <c r="K32" s="50"/>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zoomScale="85" zoomScaleNormal="85" workbookViewId="0">
      <selection activeCell="B7" sqref="B7"/>
    </sheetView>
  </sheetViews>
  <sheetFormatPr defaultRowHeight="12.5" x14ac:dyDescent="0.25"/>
  <cols>
    <col min="1" max="1" width="41.7265625" customWidth="1"/>
    <col min="2" max="2" width="25" customWidth="1"/>
  </cols>
  <sheetData>
    <row r="1" spans="1:11" ht="14.5" x14ac:dyDescent="0.4">
      <c r="A1" s="4"/>
      <c r="B1" s="45" t="s">
        <v>44</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5.61</v>
      </c>
      <c r="G10" s="9">
        <v>5.61</v>
      </c>
      <c r="H10" s="9">
        <v>5.61</v>
      </c>
      <c r="I10" s="9">
        <v>5.61</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38.04</v>
      </c>
      <c r="G18" s="10">
        <f t="shared" si="0"/>
        <v>38.04</v>
      </c>
      <c r="H18" s="10">
        <f t="shared" si="0"/>
        <v>38.03</v>
      </c>
      <c r="I18" s="10">
        <f t="shared" si="0"/>
        <v>38.03</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39.729999999999997</v>
      </c>
      <c r="G19" s="10">
        <f t="shared" si="1"/>
        <v>39.729999999999997</v>
      </c>
      <c r="H19" s="10">
        <f t="shared" si="1"/>
        <v>39.72</v>
      </c>
      <c r="I19" s="10">
        <f t="shared" si="1"/>
        <v>39.72</v>
      </c>
      <c r="J19" s="32"/>
      <c r="K19" s="52"/>
    </row>
    <row r="20" spans="1:13" ht="47.5" customHeight="1" x14ac:dyDescent="0.4">
      <c r="A20" s="29" t="s">
        <v>24</v>
      </c>
      <c r="B20" s="23">
        <v>0.14000000000000001</v>
      </c>
      <c r="C20" s="23">
        <v>0.14000000000000001</v>
      </c>
      <c r="D20" s="23">
        <v>0.14000000000000001</v>
      </c>
      <c r="E20" s="23">
        <v>0.14000000000000001</v>
      </c>
      <c r="F20" s="23">
        <v>0.14000000000000001</v>
      </c>
      <c r="G20" s="23">
        <v>0.14000000000000001</v>
      </c>
      <c r="H20" s="23">
        <v>0.14000000000000001</v>
      </c>
      <c r="I20" s="23">
        <v>0.14000000000000001</v>
      </c>
      <c r="J20" s="4" t="s">
        <v>45</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v>
      </c>
      <c r="C23" s="9">
        <v>0</v>
      </c>
      <c r="D23" s="9">
        <v>0</v>
      </c>
      <c r="E23" s="9">
        <v>0</v>
      </c>
      <c r="F23" s="9">
        <v>0</v>
      </c>
      <c r="G23" s="9">
        <v>0</v>
      </c>
      <c r="H23" s="9">
        <v>0</v>
      </c>
      <c r="I23" s="9">
        <v>0</v>
      </c>
      <c r="J23" s="4" t="s">
        <v>46</v>
      </c>
      <c r="K23" s="18"/>
    </row>
    <row r="24" spans="1:13" ht="20.5" customHeight="1" x14ac:dyDescent="0.4">
      <c r="A24" s="31" t="s">
        <v>30</v>
      </c>
      <c r="B24" s="10">
        <f t="shared" ref="B24:I24" si="2">B18+SUM(B20:B23)</f>
        <v>32.67</v>
      </c>
      <c r="C24" s="10">
        <f t="shared" si="2"/>
        <v>32.67</v>
      </c>
      <c r="D24" s="10">
        <f t="shared" si="2"/>
        <v>32.660000000000004</v>
      </c>
      <c r="E24" s="10">
        <f t="shared" si="2"/>
        <v>32.660000000000004</v>
      </c>
      <c r="F24" s="10">
        <f t="shared" si="2"/>
        <v>38.28</v>
      </c>
      <c r="G24" s="10">
        <f t="shared" si="2"/>
        <v>38.28</v>
      </c>
      <c r="H24" s="10">
        <f t="shared" si="2"/>
        <v>38.270000000000003</v>
      </c>
      <c r="I24" s="10">
        <f t="shared" si="2"/>
        <v>38.270000000000003</v>
      </c>
      <c r="J24" s="16"/>
      <c r="K24" s="51" t="s">
        <v>22</v>
      </c>
    </row>
    <row r="25" spans="1:13" ht="32.5" customHeight="1" x14ac:dyDescent="0.4">
      <c r="A25" s="31" t="s">
        <v>31</v>
      </c>
      <c r="B25" s="10">
        <f>SUM(B19:B23)</f>
        <v>34.36</v>
      </c>
      <c r="C25" s="10">
        <f t="shared" ref="C25:I25" si="3">SUM(C19:C23)</f>
        <v>34.36</v>
      </c>
      <c r="D25" s="10">
        <f>SUM(D19:D23)</f>
        <v>34.35</v>
      </c>
      <c r="E25" s="10">
        <f t="shared" si="3"/>
        <v>34.35</v>
      </c>
      <c r="F25" s="10">
        <f t="shared" si="3"/>
        <v>39.97</v>
      </c>
      <c r="G25" s="10">
        <f t="shared" si="3"/>
        <v>39.97</v>
      </c>
      <c r="H25" s="10">
        <f t="shared" si="3"/>
        <v>39.96</v>
      </c>
      <c r="I25" s="10">
        <f t="shared" si="3"/>
        <v>39.96</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50" t="s">
        <v>36</v>
      </c>
      <c r="B32" s="50"/>
      <c r="C32" s="50"/>
      <c r="D32" s="50"/>
      <c r="E32" s="50"/>
      <c r="F32" s="50"/>
      <c r="G32" s="50"/>
      <c r="H32" s="50"/>
      <c r="I32" s="50"/>
      <c r="J32" s="50"/>
      <c r="K32" s="50"/>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7"/>
  <sheetViews>
    <sheetView topLeftCell="A36" zoomScale="85" zoomScaleNormal="85" workbookViewId="0">
      <selection activeCell="B34" sqref="B34:G37"/>
    </sheetView>
  </sheetViews>
  <sheetFormatPr defaultRowHeight="12.5" x14ac:dyDescent="0.25"/>
  <cols>
    <col min="1" max="1" width="48.453125" customWidth="1"/>
    <col min="2" max="2" width="16.26953125" customWidth="1"/>
  </cols>
  <sheetData>
    <row r="1" spans="1:11" ht="14.5" x14ac:dyDescent="0.4">
      <c r="A1" s="4"/>
      <c r="B1" s="45" t="s">
        <v>47</v>
      </c>
      <c r="C1" s="46"/>
      <c r="D1" s="46"/>
      <c r="E1" s="46"/>
      <c r="F1" s="46"/>
      <c r="G1" s="46"/>
      <c r="H1" s="46"/>
      <c r="I1" s="46"/>
      <c r="J1" s="24"/>
      <c r="K1" s="4"/>
    </row>
    <row r="2" spans="1:11" ht="14.5" x14ac:dyDescent="0.4">
      <c r="A2" s="4"/>
      <c r="B2" s="47" t="s">
        <v>1</v>
      </c>
      <c r="C2" s="48"/>
      <c r="D2" s="48"/>
      <c r="E2" s="49"/>
      <c r="F2" s="47" t="s">
        <v>2</v>
      </c>
      <c r="G2" s="48"/>
      <c r="H2" s="48"/>
      <c r="I2" s="49"/>
      <c r="J2" s="26"/>
      <c r="K2" s="4"/>
    </row>
    <row r="3" spans="1:11" ht="14.5" x14ac:dyDescent="0.4">
      <c r="A3" s="4"/>
      <c r="B3" s="27" t="s">
        <v>3</v>
      </c>
      <c r="C3" s="27" t="s">
        <v>4</v>
      </c>
      <c r="D3" s="27" t="s">
        <v>5</v>
      </c>
      <c r="E3" s="27" t="s">
        <v>6</v>
      </c>
      <c r="F3" s="27" t="s">
        <v>3</v>
      </c>
      <c r="G3" s="27" t="s">
        <v>4</v>
      </c>
      <c r="H3" s="27" t="s">
        <v>5</v>
      </c>
      <c r="I3" s="27" t="s">
        <v>6</v>
      </c>
      <c r="J3" s="28"/>
      <c r="K3" s="4"/>
    </row>
    <row r="4" spans="1:11" ht="17.5" customHeight="1" x14ac:dyDescent="0.4">
      <c r="A4" s="29" t="s">
        <v>7</v>
      </c>
      <c r="B4" s="9">
        <v>8.86</v>
      </c>
      <c r="C4" s="9">
        <v>8.86</v>
      </c>
      <c r="D4" s="9">
        <v>8.86</v>
      </c>
      <c r="E4" s="9">
        <v>8.86</v>
      </c>
      <c r="F4" s="9">
        <v>8.86</v>
      </c>
      <c r="G4" s="9">
        <v>8.86</v>
      </c>
      <c r="H4" s="9">
        <v>8.86</v>
      </c>
      <c r="I4" s="9">
        <v>8.86</v>
      </c>
      <c r="J4" s="4"/>
      <c r="K4" s="4"/>
    </row>
    <row r="5" spans="1:11" ht="22.15" customHeight="1" x14ac:dyDescent="0.4">
      <c r="A5" s="29" t="s">
        <v>8</v>
      </c>
      <c r="B5" s="9">
        <v>3.8</v>
      </c>
      <c r="C5" s="9">
        <v>3.8</v>
      </c>
      <c r="D5" s="9">
        <v>3.8</v>
      </c>
      <c r="E5" s="9">
        <v>3.8</v>
      </c>
      <c r="F5" s="9">
        <v>3.8</v>
      </c>
      <c r="G5" s="9">
        <v>3.8</v>
      </c>
      <c r="H5" s="9">
        <v>3.8</v>
      </c>
      <c r="I5" s="9">
        <v>3.8</v>
      </c>
      <c r="J5" s="4"/>
      <c r="K5" s="4"/>
    </row>
    <row r="6" spans="1:11" ht="17.5" customHeight="1" x14ac:dyDescent="0.4">
      <c r="A6" s="29" t="s">
        <v>9</v>
      </c>
      <c r="B6" s="9">
        <v>2.35</v>
      </c>
      <c r="C6" s="9">
        <v>2.35</v>
      </c>
      <c r="D6" s="9">
        <v>2.35</v>
      </c>
      <c r="E6" s="9">
        <v>2.35</v>
      </c>
      <c r="F6" s="9">
        <v>2.35</v>
      </c>
      <c r="G6" s="9">
        <v>2.35</v>
      </c>
      <c r="H6" s="9">
        <v>2.35</v>
      </c>
      <c r="I6" s="9">
        <v>2.35</v>
      </c>
      <c r="J6" s="4"/>
      <c r="K6" s="4"/>
    </row>
    <row r="7" spans="1:11" ht="19.899999999999999" customHeight="1" x14ac:dyDescent="0.4">
      <c r="A7" s="29" t="s">
        <v>10</v>
      </c>
      <c r="B7" s="9">
        <v>7.15</v>
      </c>
      <c r="C7" s="9">
        <v>7.15</v>
      </c>
      <c r="D7" s="9">
        <v>7.15</v>
      </c>
      <c r="E7" s="9">
        <v>7.15</v>
      </c>
      <c r="F7" s="9">
        <v>7.15</v>
      </c>
      <c r="G7" s="9">
        <v>7.15</v>
      </c>
      <c r="H7" s="9">
        <v>7.15</v>
      </c>
      <c r="I7" s="9">
        <v>7.15</v>
      </c>
      <c r="J7" s="4"/>
      <c r="K7" s="4"/>
    </row>
    <row r="8" spans="1:11" ht="17.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5.65</v>
      </c>
      <c r="G10" s="9">
        <v>5.65</v>
      </c>
      <c r="H10" s="9">
        <v>5.65</v>
      </c>
      <c r="I10" s="9">
        <v>5.65</v>
      </c>
      <c r="J10" s="4"/>
      <c r="K10" s="4"/>
    </row>
    <row r="11" spans="1:11" ht="18.649999999999999" customHeight="1" x14ac:dyDescent="0.4">
      <c r="A11" s="29" t="s">
        <v>14</v>
      </c>
      <c r="B11" s="9">
        <v>1</v>
      </c>
      <c r="C11" s="9">
        <v>1</v>
      </c>
      <c r="D11" s="9">
        <v>1</v>
      </c>
      <c r="E11" s="9">
        <v>1</v>
      </c>
      <c r="F11" s="9">
        <v>1</v>
      </c>
      <c r="G11" s="9">
        <v>1</v>
      </c>
      <c r="H11" s="9">
        <v>1</v>
      </c>
      <c r="I11" s="9">
        <v>1</v>
      </c>
      <c r="J11" s="4"/>
      <c r="K11" s="4"/>
    </row>
    <row r="12" spans="1:11" ht="14.5" customHeight="1" x14ac:dyDescent="0.4">
      <c r="A12" s="29" t="s">
        <v>15</v>
      </c>
      <c r="B12" s="9">
        <v>0.3</v>
      </c>
      <c r="C12" s="9">
        <v>0.3</v>
      </c>
      <c r="D12" s="9">
        <v>0.3</v>
      </c>
      <c r="E12" s="9">
        <v>0.3</v>
      </c>
      <c r="F12" s="9">
        <v>0.3</v>
      </c>
      <c r="G12" s="9">
        <v>0.3</v>
      </c>
      <c r="H12" s="9">
        <v>0.3</v>
      </c>
      <c r="I12" s="9">
        <v>0.3</v>
      </c>
      <c r="J12" s="4"/>
      <c r="K12" s="4"/>
    </row>
    <row r="13" spans="1:11" ht="27.65" customHeight="1" x14ac:dyDescent="0.4">
      <c r="A13" s="29" t="s">
        <v>16</v>
      </c>
      <c r="B13" s="9">
        <v>0.02</v>
      </c>
      <c r="C13" s="9">
        <v>0.02</v>
      </c>
      <c r="D13" s="9">
        <v>0.02</v>
      </c>
      <c r="E13" s="9">
        <v>0.02</v>
      </c>
      <c r="F13" s="9">
        <v>0.02</v>
      </c>
      <c r="G13" s="9">
        <v>0.02</v>
      </c>
      <c r="H13" s="9">
        <v>0.02</v>
      </c>
      <c r="I13" s="9">
        <v>0.02</v>
      </c>
      <c r="J13" s="4"/>
      <c r="K13" s="4"/>
    </row>
    <row r="14" spans="1:11" ht="22.15" customHeight="1" x14ac:dyDescent="0.4">
      <c r="A14" s="29" t="s">
        <v>17</v>
      </c>
      <c r="B14" s="9">
        <v>7.48</v>
      </c>
      <c r="C14" s="9">
        <v>7.48</v>
      </c>
      <c r="D14" s="9">
        <v>7.48</v>
      </c>
      <c r="E14" s="9">
        <v>7.48</v>
      </c>
      <c r="F14" s="9">
        <v>7.48</v>
      </c>
      <c r="G14" s="9">
        <v>7.48</v>
      </c>
      <c r="H14" s="9">
        <v>7.48</v>
      </c>
      <c r="I14" s="9">
        <v>7.48</v>
      </c>
      <c r="J14" s="4"/>
      <c r="K14" s="4"/>
    </row>
    <row r="15" spans="1:11" ht="18.649999999999999" customHeight="1" x14ac:dyDescent="0.4">
      <c r="A15" s="29" t="s">
        <v>18</v>
      </c>
      <c r="B15" s="9" t="s">
        <v>37</v>
      </c>
      <c r="C15" s="9">
        <v>0</v>
      </c>
      <c r="D15" s="9">
        <v>0</v>
      </c>
      <c r="E15" s="9">
        <v>0</v>
      </c>
      <c r="F15" s="9">
        <v>0</v>
      </c>
      <c r="G15" s="9">
        <v>0</v>
      </c>
      <c r="H15" s="9">
        <v>0</v>
      </c>
      <c r="I15" s="9">
        <v>0</v>
      </c>
      <c r="J15" s="4"/>
      <c r="K15" s="4"/>
    </row>
    <row r="16" spans="1:11" ht="13.9" customHeight="1" x14ac:dyDescent="0.4">
      <c r="A16" s="29" t="s">
        <v>19</v>
      </c>
      <c r="B16" s="9">
        <v>0</v>
      </c>
      <c r="C16" s="9">
        <v>0</v>
      </c>
      <c r="D16" s="9">
        <v>0</v>
      </c>
      <c r="E16" s="9">
        <v>0</v>
      </c>
      <c r="F16" s="9">
        <v>0</v>
      </c>
      <c r="G16" s="9">
        <v>0</v>
      </c>
      <c r="H16" s="9">
        <v>0</v>
      </c>
      <c r="I16" s="9">
        <v>0</v>
      </c>
      <c r="J16" s="4"/>
      <c r="K16" s="4"/>
    </row>
    <row r="17" spans="1:13" ht="19.899999999999999" customHeight="1" x14ac:dyDescent="0.4">
      <c r="A17" s="29" t="s">
        <v>20</v>
      </c>
      <c r="B17" s="9">
        <v>0.01</v>
      </c>
      <c r="C17" s="9">
        <v>0.01</v>
      </c>
      <c r="D17" s="9">
        <v>0.01</v>
      </c>
      <c r="E17" s="9">
        <v>0.01</v>
      </c>
      <c r="F17" s="9">
        <v>0.01</v>
      </c>
      <c r="G17" s="9">
        <v>0.01</v>
      </c>
      <c r="H17" s="9">
        <v>0.01</v>
      </c>
      <c r="I17" s="9">
        <v>0.01</v>
      </c>
      <c r="J17" s="16"/>
      <c r="K17" s="4"/>
    </row>
    <row r="18" spans="1:13" ht="15.65" customHeight="1" x14ac:dyDescent="0.4">
      <c r="A18" s="31" t="s">
        <v>21</v>
      </c>
      <c r="B18" s="10">
        <f t="shared" ref="B18:I18" si="0">SUM(B4:B8)+SUM(B10:B17)</f>
        <v>32.43</v>
      </c>
      <c r="C18" s="10">
        <f t="shared" si="0"/>
        <v>32.43</v>
      </c>
      <c r="D18" s="10">
        <f t="shared" si="0"/>
        <v>32.43</v>
      </c>
      <c r="E18" s="10">
        <f t="shared" si="0"/>
        <v>32.43</v>
      </c>
      <c r="F18" s="10">
        <f t="shared" si="0"/>
        <v>38.08</v>
      </c>
      <c r="G18" s="10">
        <f t="shared" si="0"/>
        <v>38.08</v>
      </c>
      <c r="H18" s="10">
        <f t="shared" si="0"/>
        <v>38.08</v>
      </c>
      <c r="I18" s="10">
        <f t="shared" si="0"/>
        <v>38.08</v>
      </c>
      <c r="J18" s="16"/>
      <c r="K18" s="51" t="s">
        <v>22</v>
      </c>
    </row>
    <row r="19" spans="1:13" ht="20.5" customHeight="1" x14ac:dyDescent="0.4">
      <c r="A19" s="31" t="s">
        <v>23</v>
      </c>
      <c r="B19" s="10">
        <f t="shared" ref="B19:I19" si="1">SUM(B4:B17)</f>
        <v>34.119999999999997</v>
      </c>
      <c r="C19" s="10">
        <f>SUM(C4:C17)</f>
        <v>34.119999999999997</v>
      </c>
      <c r="D19" s="10">
        <f t="shared" si="1"/>
        <v>34.119999999999997</v>
      </c>
      <c r="E19" s="10">
        <f t="shared" si="1"/>
        <v>34.119999999999997</v>
      </c>
      <c r="F19" s="10">
        <f t="shared" si="1"/>
        <v>39.770000000000003</v>
      </c>
      <c r="G19" s="10">
        <f t="shared" si="1"/>
        <v>39.770000000000003</v>
      </c>
      <c r="H19" s="10">
        <f t="shared" si="1"/>
        <v>39.770000000000003</v>
      </c>
      <c r="I19" s="10">
        <f t="shared" si="1"/>
        <v>39.770000000000003</v>
      </c>
      <c r="J19" s="32"/>
      <c r="K19" s="52"/>
    </row>
    <row r="20" spans="1:13" ht="35.5" customHeight="1" x14ac:dyDescent="0.4">
      <c r="A20" s="29" t="s">
        <v>24</v>
      </c>
      <c r="B20" s="23">
        <v>0.14000000000000001</v>
      </c>
      <c r="C20" s="23">
        <v>0.14000000000000001</v>
      </c>
      <c r="D20" s="23">
        <v>0.14000000000000001</v>
      </c>
      <c r="E20" s="23">
        <v>0.14000000000000001</v>
      </c>
      <c r="F20" s="23">
        <v>0.14000000000000001</v>
      </c>
      <c r="G20" s="23">
        <v>0.14000000000000001</v>
      </c>
      <c r="H20" s="23">
        <v>0.14000000000000001</v>
      </c>
      <c r="I20" s="23">
        <v>0.14000000000000001</v>
      </c>
      <c r="J20" s="4" t="s">
        <v>45</v>
      </c>
      <c r="K20" s="4"/>
    </row>
    <row r="21" spans="1:13" ht="30.65" customHeight="1" x14ac:dyDescent="0.4">
      <c r="A21" s="29" t="s">
        <v>26</v>
      </c>
      <c r="B21" s="9">
        <v>0.1</v>
      </c>
      <c r="C21" s="9">
        <v>0.1</v>
      </c>
      <c r="D21" s="9">
        <v>0.1</v>
      </c>
      <c r="E21" s="9">
        <v>0.1</v>
      </c>
      <c r="F21" s="9">
        <v>0.1</v>
      </c>
      <c r="G21" s="9">
        <v>0.1</v>
      </c>
      <c r="H21" s="9">
        <v>0.1</v>
      </c>
      <c r="I21" s="9">
        <v>0.1</v>
      </c>
      <c r="J21" s="4"/>
      <c r="K21" s="4"/>
    </row>
    <row r="22" spans="1:13" ht="29.5" customHeight="1" x14ac:dyDescent="0.4">
      <c r="A22" s="29" t="s">
        <v>27</v>
      </c>
      <c r="B22" s="9" t="s">
        <v>28</v>
      </c>
      <c r="C22" s="9">
        <v>0</v>
      </c>
      <c r="D22" s="9">
        <v>0</v>
      </c>
      <c r="E22" s="9">
        <v>0</v>
      </c>
      <c r="F22" s="9">
        <v>0</v>
      </c>
      <c r="G22" s="9">
        <v>0</v>
      </c>
      <c r="H22" s="9">
        <v>0</v>
      </c>
      <c r="I22" s="9">
        <v>0</v>
      </c>
      <c r="J22" s="4"/>
      <c r="K22" s="4"/>
    </row>
    <row r="23" spans="1:13" ht="24" customHeight="1" x14ac:dyDescent="0.4">
      <c r="A23" s="40" t="s">
        <v>48</v>
      </c>
      <c r="B23" s="9">
        <v>0.2</v>
      </c>
      <c r="C23" s="9">
        <v>0.2</v>
      </c>
      <c r="D23" s="9">
        <v>0.2</v>
      </c>
      <c r="E23" s="9">
        <v>0.2</v>
      </c>
      <c r="F23" s="9">
        <v>0.2</v>
      </c>
      <c r="G23" s="9">
        <v>0.2</v>
      </c>
      <c r="H23" s="9">
        <v>0.2</v>
      </c>
      <c r="I23" s="9">
        <v>0.2</v>
      </c>
      <c r="J23" s="4"/>
      <c r="K23" s="18"/>
    </row>
    <row r="24" spans="1:13" ht="21" customHeight="1" x14ac:dyDescent="0.4">
      <c r="A24" s="31" t="s">
        <v>30</v>
      </c>
      <c r="B24" s="10">
        <f t="shared" ref="B24:I24" si="2">B18+SUM(B20:B23)</f>
        <v>32.869999999999997</v>
      </c>
      <c r="C24" s="10">
        <f t="shared" si="2"/>
        <v>32.869999999999997</v>
      </c>
      <c r="D24" s="10">
        <f t="shared" si="2"/>
        <v>32.869999999999997</v>
      </c>
      <c r="E24" s="10">
        <f t="shared" si="2"/>
        <v>32.869999999999997</v>
      </c>
      <c r="F24" s="10">
        <f t="shared" si="2"/>
        <v>38.519999999999996</v>
      </c>
      <c r="G24" s="10">
        <f t="shared" si="2"/>
        <v>38.519999999999996</v>
      </c>
      <c r="H24" s="10">
        <f t="shared" si="2"/>
        <v>38.519999999999996</v>
      </c>
      <c r="I24" s="10">
        <f t="shared" si="2"/>
        <v>38.519999999999996</v>
      </c>
      <c r="J24" s="16"/>
      <c r="K24" s="51" t="s">
        <v>22</v>
      </c>
    </row>
    <row r="25" spans="1:13" ht="20.5" customHeight="1" x14ac:dyDescent="0.4">
      <c r="A25" s="31" t="s">
        <v>31</v>
      </c>
      <c r="B25" s="10">
        <f>SUM(B19:B23)</f>
        <v>34.56</v>
      </c>
      <c r="C25" s="10">
        <f t="shared" ref="C25:I25" si="3">SUM(C19:C23)</f>
        <v>34.56</v>
      </c>
      <c r="D25" s="10">
        <f>SUM(D19:D23)</f>
        <v>34.56</v>
      </c>
      <c r="E25" s="10">
        <f t="shared" si="3"/>
        <v>34.56</v>
      </c>
      <c r="F25" s="10">
        <f t="shared" si="3"/>
        <v>40.210000000000008</v>
      </c>
      <c r="G25" s="10">
        <f t="shared" si="3"/>
        <v>40.210000000000008</v>
      </c>
      <c r="H25" s="10">
        <f t="shared" si="3"/>
        <v>40.210000000000008</v>
      </c>
      <c r="I25" s="10">
        <f t="shared" si="3"/>
        <v>40.210000000000008</v>
      </c>
      <c r="J25" s="4"/>
      <c r="K25" s="52"/>
    </row>
    <row r="27" spans="1:13" s="25" customFormat="1" ht="15.5" x14ac:dyDescent="0.4">
      <c r="A27" s="33" t="s">
        <v>32</v>
      </c>
    </row>
    <row r="28" spans="1:13" s="25" customFormat="1" ht="15.5" x14ac:dyDescent="0.4">
      <c r="A28" s="33"/>
    </row>
    <row r="29" spans="1:13" s="25" customFormat="1" ht="29.25" customHeight="1" x14ac:dyDescent="0.4">
      <c r="A29" s="29" t="s">
        <v>33</v>
      </c>
      <c r="B29" s="23">
        <v>0.02</v>
      </c>
      <c r="C29" s="23">
        <v>0.02</v>
      </c>
      <c r="D29" s="23">
        <v>0.02</v>
      </c>
      <c r="E29" s="23">
        <v>0.02</v>
      </c>
      <c r="F29" s="23">
        <v>0.02</v>
      </c>
      <c r="G29" s="23">
        <v>0.02</v>
      </c>
      <c r="H29" s="23">
        <v>0.02</v>
      </c>
      <c r="I29" s="23">
        <v>0.02</v>
      </c>
      <c r="J29" s="32" t="s">
        <v>34</v>
      </c>
      <c r="K29" s="4"/>
    </row>
    <row r="30" spans="1:13" s="25" customFormat="1" ht="30.75"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50" t="s">
        <v>36</v>
      </c>
      <c r="B32" s="50"/>
      <c r="C32" s="50"/>
      <c r="D32" s="50"/>
      <c r="E32" s="50"/>
      <c r="F32" s="50"/>
      <c r="G32" s="50"/>
      <c r="H32" s="50"/>
      <c r="I32" s="50"/>
      <c r="J32" s="50"/>
      <c r="K32" s="50"/>
    </row>
    <row r="34" spans="2:7" x14ac:dyDescent="0.25">
      <c r="B34" s="25"/>
      <c r="C34" s="25"/>
      <c r="D34" s="25"/>
      <c r="E34" s="25"/>
      <c r="F34" s="25"/>
      <c r="G34" s="25"/>
    </row>
    <row r="35" spans="2:7" x14ac:dyDescent="0.25">
      <c r="B35" s="25"/>
      <c r="C35" s="25"/>
      <c r="D35" s="25"/>
      <c r="E35" s="25"/>
      <c r="F35" s="25"/>
      <c r="G35" s="25"/>
    </row>
    <row r="36" spans="2:7" x14ac:dyDescent="0.25">
      <c r="B36" s="25"/>
      <c r="C36" s="25"/>
      <c r="D36" s="25"/>
      <c r="E36" s="25"/>
      <c r="F36" s="25"/>
      <c r="G36" s="25"/>
    </row>
    <row r="37" spans="2:7" x14ac:dyDescent="0.25">
      <c r="B37" s="25"/>
      <c r="C37" s="25"/>
      <c r="D37" s="25"/>
      <c r="E37" s="25"/>
      <c r="F37" s="25"/>
      <c r="G37" s="25"/>
    </row>
  </sheetData>
  <mergeCells count="6">
    <mergeCell ref="A32:K32"/>
    <mergeCell ref="B1:I1"/>
    <mergeCell ref="B2:E2"/>
    <mergeCell ref="F2:I2"/>
    <mergeCell ref="K18:K19"/>
    <mergeCell ref="K24:K2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6FAEB4A6D38042934B474826B39A7A" ma:contentTypeVersion="18" ma:contentTypeDescription="Een nieuw document maken." ma:contentTypeScope="" ma:versionID="23c0b07d5f2c6b981a6ce9c0b8e094ae">
  <xsd:schema xmlns:xsd="http://www.w3.org/2001/XMLSchema" xmlns:xs="http://www.w3.org/2001/XMLSchema" xmlns:p="http://schemas.microsoft.com/office/2006/metadata/properties" xmlns:ns2="a656deef-f45d-4446-9262-e2558f602abf" xmlns:ns3="21f81bc0-ece1-4554-b613-aa5fbb887f3c" targetNamespace="http://schemas.microsoft.com/office/2006/metadata/properties" ma:root="true" ma:fieldsID="4f3e60307d0944be91070cacd330db5a" ns2:_="" ns3:_="">
    <xsd:import namespace="a656deef-f45d-4446-9262-e2558f602abf"/>
    <xsd:import namespace="21f81bc0-ece1-4554-b613-aa5fbb887f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Type_x0020_doc"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6deef-f45d-4446-9262-e2558f602a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Type_x0020_doc" ma:index="12" nillable="true" ma:displayName="Type doc" ma:default="-" ma:internalName="Type_x0020_doc">
      <xsd:simpleType>
        <xsd:restriction base="dms:Choice">
          <xsd:enumeration value="-"/>
          <xsd:enumeration value="Modeldocument"/>
          <xsd:enumeration value="Sociare nieuwsbericht"/>
          <xsd:enumeration value="FAQ &amp; toelichting"/>
          <xsd:enumeration value="Syllabus"/>
          <xsd:enumeration value="Rechtspraak"/>
          <xsd:enumeration value="Officiële briefwisseling"/>
          <xsd:enumeration value="Parlementaire vraag"/>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8f017e98-1235-4621-b074-05cebf456d90"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f81bc0-ece1-4554-b613-aa5fbb887f3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f1547843-2d41-4d56-81b7-37225bce703a}" ma:internalName="TaxCatchAll" ma:showField="CatchAllData" ma:web="21f81bc0-ece1-4554-b613-aa5fbb887f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1f81bc0-ece1-4554-b613-aa5fbb887f3c" xsi:nil="true"/>
    <lcf76f155ced4ddcb4097134ff3c332f xmlns="a656deef-f45d-4446-9262-e2558f602abf">
      <Terms xmlns="http://schemas.microsoft.com/office/infopath/2007/PartnerControls"/>
    </lcf76f155ced4ddcb4097134ff3c332f>
    <Type_x0020_doc xmlns="a656deef-f45d-4446-9262-e2558f602abf">-</Type_x0020_doc>
  </documentManagement>
</p:properties>
</file>

<file path=customXml/itemProps1.xml><?xml version="1.0" encoding="utf-8"?>
<ds:datastoreItem xmlns:ds="http://schemas.openxmlformats.org/officeDocument/2006/customXml" ds:itemID="{7C6720AD-288E-42EE-93F9-5890D381A66D}">
  <ds:schemaRefs>
    <ds:schemaRef ds:uri="http://schemas.microsoft.com/sharepoint/v3/contenttype/forms"/>
  </ds:schemaRefs>
</ds:datastoreItem>
</file>

<file path=customXml/itemProps2.xml><?xml version="1.0" encoding="utf-8"?>
<ds:datastoreItem xmlns:ds="http://schemas.openxmlformats.org/officeDocument/2006/customXml" ds:itemID="{2F678915-2DE9-4479-AD9A-5A99E9597950}"/>
</file>

<file path=customXml/itemProps3.xml><?xml version="1.0" encoding="utf-8"?>
<ds:datastoreItem xmlns:ds="http://schemas.openxmlformats.org/officeDocument/2006/customXml" ds:itemID="{0AA4A456-758A-49B7-8577-93695CE33F3F}">
  <ds:schemaRefs>
    <ds:schemaRef ds:uri="http://schemas.microsoft.com/office/2006/metadata/properties"/>
    <ds:schemaRef ds:uri="http://schemas.microsoft.com/office/infopath/2007/PartnerControls"/>
    <ds:schemaRef ds:uri="a656deef-f45d-4446-9262-e2558f602abf"/>
    <ds:schemaRef ds:uri="21f81bc0-ece1-4554-b613-aa5fbb887f3c"/>
    <ds:schemaRef ds:uri="44b7301c-b87b-4a42-b2c8-ee7546790e71"/>
    <ds:schemaRef ds:uri="4164a7ab-e791-4235-a5e2-8846bd7e57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celine</dc:creator>
  <cp:keywords/>
  <dc:description/>
  <cp:lastModifiedBy>Robin Naessens</cp:lastModifiedBy>
  <cp:revision/>
  <dcterms:created xsi:type="dcterms:W3CDTF">2009-01-20T13:37:19Z</dcterms:created>
  <dcterms:modified xsi:type="dcterms:W3CDTF">2024-03-15T15:10:32Z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0x010100F76FAEB4A6D38042934B474826B39A7A</vt:lpwstr>
  </property>
  <property fmtid="{D5CDD505-2E9C-101B-9397-08002B2CF9AE}" pid="3" name="MediaServiceImageTags">
    <vt:lpwstr/>
  </property>
</Properties>
</file>